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oichuk\мережева папка\Виконком липень 2026\Звіт І півріччя 2026\"/>
    </mc:Choice>
  </mc:AlternateContent>
  <bookViews>
    <workbookView xWindow="0" yWindow="0" windowWidth="21570" windowHeight="101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E28" i="1" l="1"/>
  <c r="F28" i="1" l="1"/>
  <c r="F27" i="1" s="1"/>
  <c r="E19" i="1" l="1"/>
  <c r="E27" i="1"/>
  <c r="D27" i="1"/>
  <c r="F19" i="1"/>
  <c r="D19" i="1"/>
  <c r="F16" i="1"/>
  <c r="E16" i="1"/>
  <c r="D16" i="1"/>
  <c r="C18" i="1"/>
  <c r="C17" i="1"/>
  <c r="F15" i="1" l="1"/>
  <c r="E15" i="1"/>
  <c r="C16" i="1"/>
  <c r="D15" i="1"/>
  <c r="C15" i="1" l="1"/>
  <c r="C33" i="1" l="1"/>
  <c r="C24" i="1"/>
  <c r="C25" i="1"/>
  <c r="C34" i="1" l="1"/>
  <c r="C30" i="1"/>
  <c r="C29" i="1"/>
  <c r="C28" i="1"/>
  <c r="C27" i="1"/>
  <c r="C21" i="1"/>
  <c r="C20" i="1"/>
  <c r="C19" i="1"/>
</calcChain>
</file>

<file path=xl/sharedStrings.xml><?xml version="1.0" encoding="utf-8"?>
<sst xmlns="http://schemas.openxmlformats.org/spreadsheetml/2006/main" count="39" uniqueCount="31">
  <si>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</si>
  <si>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</si>
  <si>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</si>
  <si>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</si>
  <si>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</si>
  <si>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</si>
  <si>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</si>
  <si>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</si>
  <si>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</si>
  <si>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</si>
  <si>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</si>
  <si>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</si>
  <si>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</si>
  <si>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</si>
  <si>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</si>
  <si>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</si>
  <si>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</si>
  <si>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</si>
  <si>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</si>
  <si>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</si>
  <si>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</si>
  <si>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01.01.2025 року, в т.ч.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</si>
  <si>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</si>
  <si>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Додаток 3</t>
  </si>
  <si>
    <t>до рішення виконавчого комітету</t>
  </si>
  <si>
    <t xml:space="preserve">Костянтинівської сільської ради </t>
  </si>
  <si>
    <t>Інші розрахунки</t>
  </si>
  <si>
    <t>Фінансування за рахунок залишків коштів на рахунках бюджетних установ</t>
  </si>
  <si>
    <t>ФІНАНСУВАННЯ</t>
  </si>
  <si>
    <t xml:space="preserve"> бюджету Костянтинівської сільської територіальної громади за  І півріччя 2026 року
</t>
  </si>
  <si>
    <t xml:space="preserve">від                   2026р.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</si>
</sst>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/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4" fontId="5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" fontId="4" fillId="2" borderId="3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C25" sqref="C25"/>
    </sheetView>
  </sheetViews>
  <sheetFormatPr defaultRowHeight="12.75" x14ac:dyDescent="0.2"/>
  <cols>
    <col min="1" max="1" width="11.28515625" customWidth="1"/>
    <col min="2" max="2" width="45.85546875" customWidth="1"/>
    <col min="3" max="3" width="14.7109375" customWidth="1"/>
    <col min="4" max="4" width="16.42578125" customWidth="1"/>
    <col min="5" max="6" width="14.140625" customWidth="1"/>
    <col min="7" max="7" width="12.28515625" bestFit="1" customWidth="1"/>
  </cols>
  <sheetData>
    <row r="1" spans="1:7" x14ac:dyDescent="0.2">
      <c r="D1" s="10"/>
      <c r="E1" s="10" t="s">
        <v>23</v>
      </c>
    </row>
    <row r="2" spans="1:7" x14ac:dyDescent="0.2">
      <c r="D2" s="10"/>
      <c r="E2" s="10" t="s">
        <v>24</v>
      </c>
    </row>
    <row r="3" spans="1:7" x14ac:dyDescent="0.2">
      <c r="D3" s="10"/>
      <c r="E3" s="10" t="s">
        <v>25</v>
      </c>
    </row>
    <row r="4" spans="1:7" s="8" customFormat="1" x14ac:dyDescent="0.2">
      <c r="D4" s="10"/>
      <c r="E4" s="10" t="s">
        <v>30</v>
      </c>
    </row>
    <row r="5" spans="1:7" x14ac:dyDescent="0.2">
      <c r="D5" s="10"/>
    </row>
    <row r="6" spans="1:7" s="9" customFormat="1" ht="22.5" customHeight="1" x14ac:dyDescent="0.2">
      <c r="A6" s="15" t="s">
        <v>28</v>
      </c>
      <c r="B6" s="15"/>
      <c r="C6" s="15"/>
      <c r="D6" s="15"/>
      <c r="E6" s="15"/>
      <c r="F6" s="15"/>
    </row>
    <row r="7" spans="1:7" ht="20.25" customHeight="1" x14ac:dyDescent="0.2">
      <c r="A7" s="19" t="s">
        <v>29</v>
      </c>
      <c r="B7" s="19"/>
      <c r="C7" s="19"/>
      <c r="D7" s="19"/>
      <c r="E7" s="19"/>
      <c r="F7" s="19"/>
    </row>
    <row r="8" spans="1:7" ht="25.5" customHeight="1" x14ac:dyDescent="0.2">
      <c r="A8" s="7" t="s">
        <v>19</v>
      </c>
      <c r="B8" s="2"/>
      <c r="C8" s="2"/>
      <c r="D8" s="14"/>
      <c r="E8" s="14"/>
      <c r="F8" s="2"/>
    </row>
    <row r="9" spans="1:7" x14ac:dyDescent="0.2">
      <c r="A9" s="6" t="s">
        <v>20</v>
      </c>
      <c r="F9" s="1" t="s">
        <v>0</v>
      </c>
    </row>
    <row r="10" spans="1:7" ht="21" customHeight="1" x14ac:dyDescent="0.2">
      <c r="A10" s="20" t="s">
        <v>1</v>
      </c>
      <c r="B10" s="20" t="s">
        <v>2</v>
      </c>
      <c r="C10" s="21" t="s">
        <v>3</v>
      </c>
      <c r="D10" s="20" t="s">
        <v>4</v>
      </c>
      <c r="E10" s="20" t="s">
        <v>5</v>
      </c>
      <c r="F10" s="20"/>
    </row>
    <row r="11" spans="1:7" x14ac:dyDescent="0.2">
      <c r="A11" s="20"/>
      <c r="B11" s="20"/>
      <c r="C11" s="20"/>
      <c r="D11" s="20"/>
      <c r="E11" s="20" t="s">
        <v>6</v>
      </c>
      <c r="F11" s="20" t="s">
        <v>7</v>
      </c>
    </row>
    <row r="12" spans="1:7" ht="31.5" customHeight="1" x14ac:dyDescent="0.2">
      <c r="A12" s="20"/>
      <c r="B12" s="20"/>
      <c r="C12" s="20"/>
      <c r="D12" s="20"/>
      <c r="E12" s="20"/>
      <c r="F12" s="20"/>
    </row>
    <row r="13" spans="1:7" x14ac:dyDescent="0.2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7" ht="21" customHeight="1" x14ac:dyDescent="0.2">
      <c r="A14" s="16" t="s">
        <v>8</v>
      </c>
      <c r="B14" s="17"/>
      <c r="C14" s="17"/>
      <c r="D14" s="17"/>
      <c r="E14" s="17"/>
      <c r="F14" s="18"/>
    </row>
    <row r="15" spans="1:7" x14ac:dyDescent="0.2">
      <c r="A15" s="24">
        <v>200000</v>
      </c>
      <c r="B15" s="25" t="s">
        <v>9</v>
      </c>
      <c r="C15" s="26">
        <f>D15+E15</f>
        <v>-19002460.219999991</v>
      </c>
      <c r="D15" s="22">
        <f>D16+D19</f>
        <v>-19084769.569999993</v>
      </c>
      <c r="E15" s="22">
        <f>E16+E19</f>
        <v>82309.34999999986</v>
      </c>
      <c r="F15" s="22">
        <f>F16+F19</f>
        <v>0</v>
      </c>
      <c r="G15" s="11"/>
    </row>
    <row r="16" spans="1:7" s="12" customFormat="1" ht="25.5" x14ac:dyDescent="0.2">
      <c r="A16" s="24">
        <v>205000</v>
      </c>
      <c r="B16" s="25" t="s">
        <v>27</v>
      </c>
      <c r="C16" s="27">
        <f>D16+E16</f>
        <v>86675.569999999934</v>
      </c>
      <c r="D16" s="22">
        <f>D17-D18</f>
        <v>-29635.11</v>
      </c>
      <c r="E16" s="22">
        <f>E17-E18</f>
        <v>116310.67999999993</v>
      </c>
      <c r="F16" s="22">
        <f>F17-F18</f>
        <v>0</v>
      </c>
    </row>
    <row r="17" spans="1:7" s="12" customFormat="1" ht="17.25" customHeight="1" x14ac:dyDescent="0.2">
      <c r="A17" s="28">
        <v>205100</v>
      </c>
      <c r="B17" s="29" t="s">
        <v>11</v>
      </c>
      <c r="C17" s="30">
        <f t="shared" ref="C17:C18" si="0">D17+E17</f>
        <v>1516090.22</v>
      </c>
      <c r="D17" s="23">
        <v>0</v>
      </c>
      <c r="E17" s="23">
        <v>1516090.22</v>
      </c>
      <c r="F17" s="23">
        <v>0</v>
      </c>
    </row>
    <row r="18" spans="1:7" s="12" customFormat="1" ht="16.5" customHeight="1" x14ac:dyDescent="0.2">
      <c r="A18" s="28">
        <v>205200</v>
      </c>
      <c r="B18" s="29" t="s">
        <v>12</v>
      </c>
      <c r="C18" s="30">
        <f t="shared" si="0"/>
        <v>1429414.6500000001</v>
      </c>
      <c r="D18" s="23">
        <v>29635.11</v>
      </c>
      <c r="E18" s="23">
        <v>1399779.54</v>
      </c>
      <c r="F18" s="23">
        <v>0</v>
      </c>
    </row>
    <row r="19" spans="1:7" ht="25.5" x14ac:dyDescent="0.2">
      <c r="A19" s="24">
        <v>208000</v>
      </c>
      <c r="B19" s="25" t="s">
        <v>10</v>
      </c>
      <c r="C19" s="26">
        <f>D19+E19</f>
        <v>-19089135.789999992</v>
      </c>
      <c r="D19" s="22">
        <f>D20-D21+D24+D25</f>
        <v>-19055134.459999993</v>
      </c>
      <c r="E19" s="22">
        <f>E20-E21+E24+E25</f>
        <v>-34001.330000000075</v>
      </c>
      <c r="F19" s="22">
        <f t="shared" ref="F19" si="1">F20-F21+F24+F25</f>
        <v>0</v>
      </c>
      <c r="G19" s="11"/>
    </row>
    <row r="20" spans="1:7" ht="17.25" customHeight="1" x14ac:dyDescent="0.2">
      <c r="A20" s="28">
        <v>208100</v>
      </c>
      <c r="B20" s="29" t="s">
        <v>11</v>
      </c>
      <c r="C20" s="30">
        <f>D20+E20</f>
        <v>87543940.159999996</v>
      </c>
      <c r="D20" s="23">
        <v>86506473.920000002</v>
      </c>
      <c r="E20" s="23">
        <v>1037466.24</v>
      </c>
      <c r="F20" s="23">
        <v>155720.12</v>
      </c>
    </row>
    <row r="21" spans="1:7" ht="15.75" customHeight="1" x14ac:dyDescent="0.2">
      <c r="A21" s="28">
        <v>208200</v>
      </c>
      <c r="B21" s="29" t="s">
        <v>12</v>
      </c>
      <c r="C21" s="30">
        <f>D21+E21</f>
        <v>105053232.66999999</v>
      </c>
      <c r="D21" s="23">
        <v>103981765.09999999</v>
      </c>
      <c r="E21" s="23">
        <v>1071467.57</v>
      </c>
      <c r="F21" s="23">
        <v>155720.12</v>
      </c>
    </row>
    <row r="22" spans="1:7" s="8" customFormat="1" ht="25.5" hidden="1" x14ac:dyDescent="0.2">
      <c r="A22" s="28"/>
      <c r="B22" s="29" t="s">
        <v>21</v>
      </c>
      <c r="C22" s="30">
        <v>14813818.84</v>
      </c>
      <c r="D22" s="23">
        <v>14327718.84</v>
      </c>
      <c r="E22" s="23">
        <v>486100</v>
      </c>
      <c r="F22" s="23">
        <v>0</v>
      </c>
      <c r="G22" s="11"/>
    </row>
    <row r="23" spans="1:7" ht="51" hidden="1" x14ac:dyDescent="0.2">
      <c r="A23" s="28"/>
      <c r="B23" s="29" t="s">
        <v>22</v>
      </c>
      <c r="C23" s="30">
        <v>486100</v>
      </c>
      <c r="D23" s="23">
        <v>0</v>
      </c>
      <c r="E23" s="23">
        <v>486100</v>
      </c>
      <c r="F23" s="23">
        <v>0</v>
      </c>
      <c r="G23" s="10"/>
    </row>
    <row r="24" spans="1:7" s="12" customFormat="1" ht="21.75" customHeight="1" x14ac:dyDescent="0.2">
      <c r="A24" s="28">
        <v>208300</v>
      </c>
      <c r="B24" s="29" t="s">
        <v>26</v>
      </c>
      <c r="C24" s="30">
        <f>D24+E24</f>
        <v>-1579843.28</v>
      </c>
      <c r="D24" s="23">
        <v>-1579843.28</v>
      </c>
      <c r="E24" s="23">
        <v>0</v>
      </c>
      <c r="F24" s="23">
        <v>0</v>
      </c>
    </row>
    <row r="25" spans="1:7" ht="33" customHeight="1" x14ac:dyDescent="0.2">
      <c r="A25" s="28">
        <v>208400</v>
      </c>
      <c r="B25" s="29" t="s">
        <v>13</v>
      </c>
      <c r="C25" s="30">
        <f>D25+E25</f>
        <v>0</v>
      </c>
      <c r="D25" s="23">
        <v>0</v>
      </c>
      <c r="E25" s="23">
        <v>0</v>
      </c>
      <c r="F25" s="23"/>
    </row>
    <row r="26" spans="1:7" ht="21" customHeight="1" x14ac:dyDescent="0.2">
      <c r="A26" s="31" t="s">
        <v>14</v>
      </c>
      <c r="B26" s="32"/>
      <c r="C26" s="32"/>
      <c r="D26" s="32"/>
      <c r="E26" s="32"/>
      <c r="F26" s="33"/>
    </row>
    <row r="27" spans="1:7" ht="17.25" customHeight="1" x14ac:dyDescent="0.2">
      <c r="A27" s="24">
        <v>600000</v>
      </c>
      <c r="B27" s="25" t="s">
        <v>15</v>
      </c>
      <c r="C27" s="26">
        <f>D27+E27</f>
        <v>-19002460.219999991</v>
      </c>
      <c r="D27" s="22">
        <f>D28</f>
        <v>-19084769.569999993</v>
      </c>
      <c r="E27" s="22">
        <f>E28</f>
        <v>82309.350000000093</v>
      </c>
      <c r="F27" s="22">
        <f>F28</f>
        <v>0</v>
      </c>
    </row>
    <row r="28" spans="1:7" ht="18" customHeight="1" x14ac:dyDescent="0.2">
      <c r="A28" s="24">
        <v>602000</v>
      </c>
      <c r="B28" s="25" t="s">
        <v>16</v>
      </c>
      <c r="C28" s="26">
        <f>D28+E28</f>
        <v>-19002460.219999991</v>
      </c>
      <c r="D28" s="22">
        <f>D29-D30+D33+D34</f>
        <v>-19084769.569999993</v>
      </c>
      <c r="E28" s="22">
        <f>E29-E30+E33+E34</f>
        <v>82309.350000000093</v>
      </c>
      <c r="F28" s="22">
        <f>F29-F30+F33+F34</f>
        <v>0</v>
      </c>
    </row>
    <row r="29" spans="1:7" ht="16.5" customHeight="1" x14ac:dyDescent="0.2">
      <c r="A29" s="28">
        <v>602100</v>
      </c>
      <c r="B29" s="29" t="s">
        <v>11</v>
      </c>
      <c r="C29" s="30">
        <f>D29+E29</f>
        <v>89060030.379999995</v>
      </c>
      <c r="D29" s="23">
        <v>86506473.920000002</v>
      </c>
      <c r="E29" s="23">
        <v>2553556.46</v>
      </c>
      <c r="F29" s="23">
        <v>155720.12</v>
      </c>
    </row>
    <row r="30" spans="1:7" ht="20.25" customHeight="1" x14ac:dyDescent="0.2">
      <c r="A30" s="28">
        <v>602200</v>
      </c>
      <c r="B30" s="29" t="s">
        <v>12</v>
      </c>
      <c r="C30" s="30">
        <f>D30+E30</f>
        <v>106482647.31999999</v>
      </c>
      <c r="D30" s="23">
        <v>104011400.20999999</v>
      </c>
      <c r="E30" s="23">
        <v>2471247.11</v>
      </c>
      <c r="F30" s="23">
        <v>155720.12</v>
      </c>
      <c r="G30" s="11"/>
    </row>
    <row r="31" spans="1:7" s="10" customFormat="1" ht="25.5" hidden="1" x14ac:dyDescent="0.2">
      <c r="A31" s="28"/>
      <c r="B31" s="29" t="s">
        <v>21</v>
      </c>
      <c r="C31" s="30">
        <v>14813818.84</v>
      </c>
      <c r="D31" s="23">
        <v>14327718.84</v>
      </c>
      <c r="E31" s="23">
        <v>486100</v>
      </c>
      <c r="F31" s="23">
        <v>0</v>
      </c>
    </row>
    <row r="32" spans="1:7" s="10" customFormat="1" ht="51" hidden="1" x14ac:dyDescent="0.2">
      <c r="A32" s="28"/>
      <c r="B32" s="29" t="s">
        <v>22</v>
      </c>
      <c r="C32" s="30">
        <v>486100</v>
      </c>
      <c r="D32" s="23">
        <v>0</v>
      </c>
      <c r="E32" s="23">
        <v>486100</v>
      </c>
      <c r="F32" s="23">
        <v>0</v>
      </c>
    </row>
    <row r="33" spans="1:6" s="13" customFormat="1" ht="24" customHeight="1" x14ac:dyDescent="0.2">
      <c r="A33" s="28">
        <v>602300</v>
      </c>
      <c r="B33" s="29" t="s">
        <v>26</v>
      </c>
      <c r="C33" s="30">
        <f>D33+E33</f>
        <v>-1579843.28</v>
      </c>
      <c r="D33" s="23">
        <v>-1579843.28</v>
      </c>
      <c r="E33" s="23">
        <v>0</v>
      </c>
      <c r="F33" s="23">
        <v>0</v>
      </c>
    </row>
    <row r="34" spans="1:6" ht="32.25" customHeight="1" x14ac:dyDescent="0.2">
      <c r="A34" s="28">
        <v>602400</v>
      </c>
      <c r="B34" s="29" t="s">
        <v>13</v>
      </c>
      <c r="C34" s="30">
        <f>D34+E34</f>
        <v>0</v>
      </c>
      <c r="D34" s="23">
        <v>0</v>
      </c>
      <c r="E34" s="23">
        <v>0</v>
      </c>
      <c r="F34" s="23"/>
    </row>
    <row r="35" spans="1:6" x14ac:dyDescent="0.2">
      <c r="D35" s="11"/>
    </row>
    <row r="37" spans="1:6" ht="37.5" customHeight="1" x14ac:dyDescent="0.2">
      <c r="B37" s="3" t="s">
        <v>17</v>
      </c>
      <c r="E37" s="3" t="s">
        <v>18</v>
      </c>
    </row>
  </sheetData>
  <mergeCells count="11">
    <mergeCell ref="A6:F6"/>
    <mergeCell ref="A14:F14"/>
    <mergeCell ref="A26:F26"/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27" right="0.59055118110236227" top="0.39370078740157483" bottom="0.39370078740157483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2026-07-21T10:37:40Z</cp:lastPrinted>
  <dcterms:created xsi:type="dcterms:W3CDTF">2025-07-07T09:21:42Z</dcterms:created>
  <dcterms:modified xsi:type="dcterms:W3CDTF">2026-07-21T10:37:50Z</dcterms:modified>
</cp:coreProperties>
</file>