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3 рік\61 позачер 17.11.2023\61 РІШЕННЯ\6 зміни до Програми ЦРЛ\"/>
    </mc:Choice>
  </mc:AlternateContent>
  <xr:revisionPtr revIDLastSave="0" documentId="13_ncr:1_{B88EA30E-CE26-4EE8-92FE-88E7A3369E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G35" i="1" l="1"/>
  <c r="H35" i="1"/>
  <c r="I35" i="1"/>
  <c r="F35" i="1"/>
  <c r="E35" i="1"/>
  <c r="J35" i="1" l="1"/>
</calcChain>
</file>

<file path=xl/sharedStrings.xml><?xml version="1.0" encoding="utf-8"?>
<sst xmlns="http://schemas.openxmlformats.org/spreadsheetml/2006/main" count="115" uniqueCount="79">
  <si>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</si>
  <si>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</si>
  <si>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</si>
  <si>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</si>
  <si>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</si>
  <si>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</si>
  <si>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</si>
  <si>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</si>
  <si>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</si>
  <si>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</si>
  <si>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</si>
  <si>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</si>
  <si>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</si>
  <si>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</si>
  <si>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</si>
  <si>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</si>
  <si>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</si>
  <si>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</si>
  <si>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</si>
  <si>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</si>
  <si>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</si>
  <si>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</si>
  <si>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</si>
  <si>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</si>
  <si>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</si>
  <si>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</si>
  <si>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</si>
  <si>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</si>
  <si>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</si>
  <si>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</si>
  <si>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</si>
  <si>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</si>
  <si>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</si>
  <si>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</si>
  <si>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</si>
  <si>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</si>
  <si>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</si>
  <si>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</si>
  <si>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Зубопротезування пільгових категорій населення</t>
  </si>
  <si>
    <t>Виконання вимог діючого законодавства</t>
  </si>
  <si>
    <t>8.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</si>
  <si>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</si>
  <si>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</si>
  <si>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</si>
  <si>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</si>
  <si>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</si>
  <si>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</si>
  <si>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</si>
  <si>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</si>
  <si>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</si>
  <si>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</si>
  <si>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</si>
  <si>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</si>
  <si>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</si>
  <si>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</si>
  <si>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</si>
  <si>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</si>
  <si>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</si>
  <si>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</si>
  <si>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Забезпечення житлом  лікарів :</t>
  </si>
  <si>
    <t>Залучення лікарів до роботи в КНП забезпечить укладання договорів з НСЗУ</t>
  </si>
  <si>
    <t>1.компенсація лікарям (наймачам житла) вартості оренди житлових приміщень на території громади</t>
  </si>
  <si>
    <t>2. придбання службових житлових приміщень</t>
  </si>
  <si>
    <t>Всього зі змінами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</si>
  <si>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</si>
  <si>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</si>
  <si>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</si>
  <si>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</si>
  <si>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</si>
  <si>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</si>
  <si>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</si>
  <si>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</si>
  <si>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</si>
  <si>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</si>
  <si>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</si>
  <si>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</si>
  <si>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 xml:space="preserve">Міський голова </t>
  </si>
  <si>
    <t>Анатолій ГУК</t>
  </si>
  <si>
    <t xml:space="preserve">Додаток 2
до рішення 61 позачергової  сесії  Гайсинської міської ради                               8 скликання  від 17.11.2023 р. №6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</si>
</sst>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3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165" fontId="7" fillId="0" borderId="6" xfId="0" applyNumberFormat="1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wrapText="1" indent="1"/>
    </xf>
    <xf numFmtId="0" fontId="7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165" fontId="9" fillId="0" borderId="6" xfId="0" applyNumberFormat="1" applyFont="1" applyBorder="1" applyAlignment="1">
      <alignment horizontal="left" vertical="center" wrapText="1" indent="1"/>
    </xf>
    <xf numFmtId="165" fontId="7" fillId="0" borderId="5" xfId="0" applyNumberFormat="1" applyFont="1" applyBorder="1" applyAlignment="1">
      <alignment horizontal="left" vertical="center" wrapText="1" indent="1"/>
    </xf>
    <xf numFmtId="165" fontId="7" fillId="0" borderId="0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left" vertical="center" wrapText="1" indent="1"/>
    </xf>
    <xf numFmtId="165" fontId="10" fillId="0" borderId="6" xfId="0" applyNumberFormat="1" applyFont="1" applyBorder="1" applyAlignment="1">
      <alignment horizontal="left" vertical="center" wrapText="1" indent="1"/>
    </xf>
    <xf numFmtId="165" fontId="10" fillId="0" borderId="12" xfId="1" applyNumberFormat="1" applyFont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1" fillId="2" borderId="0" xfId="2" applyNumberFormat="1" applyBorder="1" applyAlignment="1">
      <alignment horizontal="left" vertical="center" wrapText="1" indent="1"/>
    </xf>
    <xf numFmtId="165" fontId="11" fillId="2" borderId="12" xfId="2" applyNumberFormat="1" applyBorder="1" applyAlignment="1">
      <alignment horizontal="left" vertical="center" wrapText="1" indent="1"/>
    </xf>
    <xf numFmtId="0" fontId="11" fillId="2" borderId="0" xfId="2"/>
    <xf numFmtId="165" fontId="7" fillId="0" borderId="12" xfId="0" applyNumberFormat="1" applyFont="1" applyBorder="1" applyAlignment="1">
      <alignment horizontal="left" vertical="center" wrapText="1" indent="1"/>
    </xf>
    <xf numFmtId="0" fontId="4" fillId="0" borderId="14" xfId="0" applyFont="1" applyBorder="1"/>
    <xf numFmtId="165" fontId="10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left" vertical="center" wrapText="1" indent="1"/>
    </xf>
    <xf numFmtId="165" fontId="10" fillId="0" borderId="8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left" vertical="center" wrapText="1" indent="1"/>
    </xf>
    <xf numFmtId="165" fontId="9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left" vertical="center" wrapText="1" indent="1"/>
    </xf>
    <xf numFmtId="165" fontId="9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1"/>
    </xf>
    <xf numFmtId="165" fontId="7" fillId="0" borderId="4" xfId="0" applyNumberFormat="1" applyFont="1" applyBorder="1" applyAlignment="1">
      <alignment horizontal="left" vertical="center" wrapText="1" indent="1"/>
    </xf>
    <xf numFmtId="165" fontId="10" fillId="0" borderId="15" xfId="0" applyNumberFormat="1" applyFont="1" applyBorder="1" applyAlignment="1">
      <alignment horizontal="left" vertical="center" wrapText="1" indent="1"/>
    </xf>
    <xf numFmtId="165" fontId="7" fillId="0" borderId="18" xfId="0" applyNumberFormat="1" applyFont="1" applyBorder="1" applyAlignment="1">
      <alignment horizontal="left" vertical="center" wrapText="1" indent="1"/>
    </xf>
    <xf numFmtId="165" fontId="7" fillId="0" borderId="8" xfId="0" applyNumberFormat="1" applyFont="1" applyBorder="1" applyAlignment="1">
      <alignment horizontal="left" indent="1"/>
    </xf>
    <xf numFmtId="165" fontId="7" fillId="0" borderId="4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left" indent="1"/>
    </xf>
    <xf numFmtId="165" fontId="7" fillId="0" borderId="8" xfId="0" applyNumberFormat="1" applyFont="1" applyBorder="1" applyAlignment="1">
      <alignment horizontal="left" vertical="center" wrapText="1" indent="1"/>
    </xf>
    <xf numFmtId="165" fontId="7" fillId="0" borderId="24" xfId="0" applyNumberFormat="1" applyFont="1" applyBorder="1" applyAlignment="1">
      <alignment horizontal="left" indent="1"/>
    </xf>
    <xf numFmtId="165" fontId="7" fillId="0" borderId="25" xfId="0" applyNumberFormat="1" applyFont="1" applyBorder="1" applyAlignment="1">
      <alignment horizontal="left" indent="1"/>
    </xf>
    <xf numFmtId="165" fontId="10" fillId="0" borderId="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0" fontId="7" fillId="0" borderId="3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6" fillId="0" borderId="8" xfId="0" applyFont="1" applyBorder="1" applyAlignment="1">
      <alignment horizontal="left" vertical="center" indent="1"/>
    </xf>
    <xf numFmtId="0" fontId="7" fillId="0" borderId="9" xfId="0" applyFont="1" applyBorder="1"/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Normal="100" zoomScaleSheetLayoutView="100" workbookViewId="0">
      <selection activeCell="K1" sqref="K1:K2"/>
    </sheetView>
  </sheetViews>
  <sheetFormatPr defaultColWidth="9" defaultRowHeight="15"/>
  <cols>
    <col min="1" max="1" width="5.42578125" customWidth="1"/>
    <col min="2" max="2" width="27.85546875" customWidth="1"/>
    <col min="3" max="3" width="9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04" t="s">
        <v>78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05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6.5" thickBot="1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 thickBot="1">
      <c r="A7" s="76" t="s">
        <v>4</v>
      </c>
      <c r="B7" s="87" t="s">
        <v>5</v>
      </c>
      <c r="C7" s="90" t="s">
        <v>6</v>
      </c>
      <c r="D7" s="90" t="s">
        <v>7</v>
      </c>
      <c r="E7" s="82" t="s">
        <v>8</v>
      </c>
      <c r="F7" s="83"/>
      <c r="G7" s="83"/>
      <c r="H7" s="83"/>
      <c r="I7" s="83"/>
      <c r="J7" s="84"/>
      <c r="K7" s="76" t="s">
        <v>9</v>
      </c>
    </row>
    <row r="8" spans="1:12" ht="16.5" thickTop="1" thickBot="1">
      <c r="A8" s="77"/>
      <c r="B8" s="88"/>
      <c r="C8" s="91"/>
      <c r="D8" s="91"/>
      <c r="E8" s="7" t="s">
        <v>10</v>
      </c>
      <c r="F8" s="7" t="s">
        <v>11</v>
      </c>
      <c r="G8" s="7" t="s">
        <v>12</v>
      </c>
      <c r="H8" s="6" t="s">
        <v>13</v>
      </c>
      <c r="I8" s="6" t="s">
        <v>14</v>
      </c>
      <c r="J8" s="85" t="s">
        <v>15</v>
      </c>
      <c r="K8" s="77"/>
    </row>
    <row r="9" spans="1:12" ht="16.5" thickTop="1" thickBot="1">
      <c r="A9" s="78"/>
      <c r="B9" s="89"/>
      <c r="C9" s="92"/>
      <c r="D9" s="92"/>
      <c r="E9" s="60" t="s">
        <v>16</v>
      </c>
      <c r="F9" s="60" t="s">
        <v>17</v>
      </c>
      <c r="G9" s="60" t="s">
        <v>18</v>
      </c>
      <c r="H9" s="61" t="s">
        <v>19</v>
      </c>
      <c r="I9" s="61" t="s">
        <v>20</v>
      </c>
      <c r="J9" s="86"/>
      <c r="K9" s="78"/>
    </row>
    <row r="10" spans="1:12" ht="95.25" thickBot="1">
      <c r="A10" s="11" t="s">
        <v>21</v>
      </c>
      <c r="B10" s="12" t="s">
        <v>22</v>
      </c>
      <c r="C10" s="10" t="s">
        <v>23</v>
      </c>
      <c r="D10" s="12" t="s">
        <v>73</v>
      </c>
      <c r="E10" s="13">
        <v>3823.5</v>
      </c>
      <c r="F10" s="13">
        <v>4205.8999999999996</v>
      </c>
      <c r="G10" s="13">
        <v>5146.6000000000004</v>
      </c>
      <c r="H10" s="13">
        <v>5089.1000000000004</v>
      </c>
      <c r="I10" s="13">
        <v>5598</v>
      </c>
      <c r="J10" s="17">
        <f>SUM(E10:I10)</f>
        <v>23863.1</v>
      </c>
      <c r="K10" s="62" t="s">
        <v>25</v>
      </c>
      <c r="L10" s="31">
        <v>3517.9589999999998</v>
      </c>
    </row>
    <row r="11" spans="1:12" ht="63.75" thickBot="1">
      <c r="A11" s="11" t="s">
        <v>26</v>
      </c>
      <c r="B11" s="12" t="s">
        <v>27</v>
      </c>
      <c r="C11" s="10" t="s">
        <v>23</v>
      </c>
      <c r="D11" s="12" t="s">
        <v>73</v>
      </c>
      <c r="E11" s="13">
        <v>1000</v>
      </c>
      <c r="F11" s="13">
        <v>1100</v>
      </c>
      <c r="G11" s="13">
        <v>6565.7</v>
      </c>
      <c r="H11" s="13">
        <v>1331</v>
      </c>
      <c r="I11" s="13">
        <v>1464.1</v>
      </c>
      <c r="J11" s="45">
        <f t="shared" ref="J11:J34" si="0">SUM(E11:I11)</f>
        <v>11460.800000000001</v>
      </c>
      <c r="K11" s="47" t="s">
        <v>64</v>
      </c>
      <c r="L11" s="31">
        <v>1031.1500000000001</v>
      </c>
    </row>
    <row r="12" spans="1:12" ht="63.75" thickBot="1">
      <c r="A12" s="11" t="s">
        <v>28</v>
      </c>
      <c r="B12" s="12" t="s">
        <v>29</v>
      </c>
      <c r="C12" s="10" t="s">
        <v>23</v>
      </c>
      <c r="D12" s="9" t="s">
        <v>73</v>
      </c>
      <c r="E12" s="13">
        <v>540.20000000000005</v>
      </c>
      <c r="F12" s="13">
        <v>594.20000000000005</v>
      </c>
      <c r="G12" s="13">
        <v>1413.6</v>
      </c>
      <c r="H12" s="13">
        <v>719</v>
      </c>
      <c r="I12" s="13">
        <v>790.9</v>
      </c>
      <c r="J12" s="45">
        <f t="shared" si="0"/>
        <v>4057.9</v>
      </c>
      <c r="K12" s="47" t="s">
        <v>65</v>
      </c>
      <c r="L12" s="31">
        <v>0</v>
      </c>
    </row>
    <row r="13" spans="1:12" ht="48" thickBot="1">
      <c r="A13" s="11" t="s">
        <v>30</v>
      </c>
      <c r="B13" s="12" t="s">
        <v>31</v>
      </c>
      <c r="C13" s="10" t="s">
        <v>23</v>
      </c>
      <c r="D13" s="9" t="s">
        <v>73</v>
      </c>
      <c r="E13" s="13">
        <v>6498.1480000000001</v>
      </c>
      <c r="F13" s="13">
        <v>12800</v>
      </c>
      <c r="G13" s="18">
        <v>9202.2999999999993</v>
      </c>
      <c r="H13" s="13">
        <v>11909.5</v>
      </c>
      <c r="I13" s="13">
        <v>8599.7999999999993</v>
      </c>
      <c r="J13" s="45">
        <f t="shared" si="0"/>
        <v>49009.748000000007</v>
      </c>
      <c r="K13" s="47" t="s">
        <v>66</v>
      </c>
      <c r="L13" s="32">
        <v>12586.913</v>
      </c>
    </row>
    <row r="14" spans="1:12" ht="69" customHeight="1" thickBot="1">
      <c r="A14" s="11" t="s">
        <v>32</v>
      </c>
      <c r="B14" s="12" t="s">
        <v>33</v>
      </c>
      <c r="C14" s="10" t="s">
        <v>23</v>
      </c>
      <c r="D14" s="12" t="s">
        <v>73</v>
      </c>
      <c r="E14" s="13">
        <v>2727.538</v>
      </c>
      <c r="F14" s="29">
        <v>14459.106</v>
      </c>
      <c r="G14" s="29">
        <v>24566.6</v>
      </c>
      <c r="H14" s="13">
        <v>2662</v>
      </c>
      <c r="I14" s="13">
        <v>2928.2</v>
      </c>
      <c r="J14" s="45">
        <f t="shared" si="0"/>
        <v>47343.443999999996</v>
      </c>
      <c r="K14" s="47" t="s">
        <v>67</v>
      </c>
      <c r="L14" s="33">
        <v>11414.781999999999</v>
      </c>
    </row>
    <row r="15" spans="1:12" ht="54" customHeight="1" thickBot="1">
      <c r="A15" s="11" t="s">
        <v>34</v>
      </c>
      <c r="B15" s="12" t="s">
        <v>35</v>
      </c>
      <c r="C15" s="10" t="s">
        <v>23</v>
      </c>
      <c r="D15" s="12" t="s">
        <v>73</v>
      </c>
      <c r="E15" s="13">
        <v>296.60000000000002</v>
      </c>
      <c r="F15" s="13">
        <v>326.3</v>
      </c>
      <c r="G15" s="18">
        <v>572.70399999999995</v>
      </c>
      <c r="H15" s="13">
        <v>513.6</v>
      </c>
      <c r="I15" s="13">
        <v>434.3</v>
      </c>
      <c r="J15" s="45">
        <f t="shared" si="0"/>
        <v>2143.5040000000004</v>
      </c>
      <c r="K15" s="47" t="s">
        <v>36</v>
      </c>
      <c r="L15" s="32">
        <v>526.74</v>
      </c>
    </row>
    <row r="16" spans="1:12" ht="54" customHeight="1" thickBot="1">
      <c r="A16" s="11" t="s">
        <v>37</v>
      </c>
      <c r="B16" s="12" t="s">
        <v>38</v>
      </c>
      <c r="C16" s="10" t="s">
        <v>23</v>
      </c>
      <c r="D16" s="12" t="s">
        <v>24</v>
      </c>
      <c r="E16" s="13">
        <v>250</v>
      </c>
      <c r="F16" s="13">
        <v>275</v>
      </c>
      <c r="G16" s="18">
        <v>302.5</v>
      </c>
      <c r="H16" s="13">
        <v>332.8</v>
      </c>
      <c r="I16" s="13">
        <v>366</v>
      </c>
      <c r="J16" s="45">
        <f t="shared" si="0"/>
        <v>1526.3</v>
      </c>
      <c r="K16" s="47" t="s">
        <v>39</v>
      </c>
      <c r="L16" s="32">
        <v>302.5</v>
      </c>
    </row>
    <row r="17" spans="1:12" ht="103.5" customHeight="1" thickBot="1">
      <c r="A17" s="23" t="s">
        <v>40</v>
      </c>
      <c r="B17" s="24" t="s">
        <v>68</v>
      </c>
      <c r="C17" s="25" t="s">
        <v>23</v>
      </c>
      <c r="D17" s="24" t="s">
        <v>73</v>
      </c>
      <c r="E17" s="26">
        <v>2330.1610000000001</v>
      </c>
      <c r="F17" s="30">
        <v>9700</v>
      </c>
      <c r="G17" s="28">
        <v>11291.4</v>
      </c>
      <c r="H17" s="27">
        <v>1331</v>
      </c>
      <c r="I17" s="26">
        <v>1464.1</v>
      </c>
      <c r="J17" s="45">
        <f t="shared" si="0"/>
        <v>26116.661</v>
      </c>
      <c r="K17" s="63" t="s">
        <v>41</v>
      </c>
      <c r="L17" s="33">
        <v>9626.2240000000002</v>
      </c>
    </row>
    <row r="18" spans="1:12" ht="63.75" thickBot="1">
      <c r="A18" s="8">
        <v>9</v>
      </c>
      <c r="B18" s="49" t="s">
        <v>42</v>
      </c>
      <c r="C18" s="48" t="s">
        <v>23</v>
      </c>
      <c r="D18" s="49" t="s">
        <v>73</v>
      </c>
      <c r="E18" s="50">
        <v>974.4</v>
      </c>
      <c r="F18" s="51">
        <v>10513.14</v>
      </c>
      <c r="G18" s="50">
        <v>2400</v>
      </c>
      <c r="H18" s="52">
        <v>123.1</v>
      </c>
      <c r="I18" s="50">
        <v>135.4</v>
      </c>
      <c r="J18" s="45">
        <f t="shared" si="0"/>
        <v>14146.039999999999</v>
      </c>
      <c r="K18" s="64" t="s">
        <v>39</v>
      </c>
      <c r="L18" s="33">
        <v>2400</v>
      </c>
    </row>
    <row r="19" spans="1:12" ht="32.25" thickBot="1">
      <c r="A19" s="11">
        <v>10</v>
      </c>
      <c r="B19" s="12" t="s">
        <v>43</v>
      </c>
      <c r="C19" s="10" t="s">
        <v>23</v>
      </c>
      <c r="D19" s="12" t="s">
        <v>73</v>
      </c>
      <c r="E19" s="13">
        <v>0</v>
      </c>
      <c r="F19" s="13">
        <v>144.30000000000001</v>
      </c>
      <c r="G19" s="13">
        <v>400</v>
      </c>
      <c r="H19" s="13">
        <v>412.8</v>
      </c>
      <c r="I19" s="13">
        <v>0</v>
      </c>
      <c r="J19" s="45">
        <f t="shared" si="0"/>
        <v>957.09999999999991</v>
      </c>
      <c r="K19" s="47" t="s">
        <v>44</v>
      </c>
    </row>
    <row r="20" spans="1:12" ht="63.75" thickBot="1">
      <c r="A20" s="11">
        <v>11</v>
      </c>
      <c r="B20" s="12" t="s">
        <v>45</v>
      </c>
      <c r="C20" s="10" t="s">
        <v>23</v>
      </c>
      <c r="D20" s="12" t="s">
        <v>73</v>
      </c>
      <c r="E20" s="13">
        <v>0</v>
      </c>
      <c r="F20" s="13">
        <v>592.5</v>
      </c>
      <c r="G20" s="18">
        <v>0</v>
      </c>
      <c r="H20" s="13">
        <v>0</v>
      </c>
      <c r="I20" s="13">
        <v>0</v>
      </c>
      <c r="J20" s="45">
        <f t="shared" si="0"/>
        <v>592.5</v>
      </c>
      <c r="K20" s="47" t="s">
        <v>46</v>
      </c>
    </row>
    <row r="21" spans="1:12" ht="32.25" thickBot="1">
      <c r="A21" s="11">
        <v>12</v>
      </c>
      <c r="B21" s="12" t="s">
        <v>47</v>
      </c>
      <c r="C21" s="10" t="s">
        <v>23</v>
      </c>
      <c r="D21" s="12" t="s">
        <v>73</v>
      </c>
      <c r="E21" s="13">
        <v>241.15700000000001</v>
      </c>
      <c r="F21" s="13">
        <v>236.7</v>
      </c>
      <c r="G21" s="18">
        <v>257.08800000000002</v>
      </c>
      <c r="H21" s="13">
        <v>246.2</v>
      </c>
      <c r="I21" s="13">
        <v>248.3</v>
      </c>
      <c r="J21" s="45">
        <f t="shared" si="0"/>
        <v>1229.4449999999999</v>
      </c>
      <c r="K21" s="47" t="s">
        <v>39</v>
      </c>
      <c r="L21" s="31">
        <v>257.08800000000002</v>
      </c>
    </row>
    <row r="22" spans="1:12" ht="48" thickBot="1">
      <c r="A22" s="11">
        <v>13</v>
      </c>
      <c r="B22" s="12" t="s">
        <v>48</v>
      </c>
      <c r="C22" s="10" t="s">
        <v>23</v>
      </c>
      <c r="D22" s="12" t="s">
        <v>73</v>
      </c>
      <c r="E22" s="13">
        <v>527.4</v>
      </c>
      <c r="F22" s="13">
        <v>580.1</v>
      </c>
      <c r="G22" s="18">
        <v>1107.441</v>
      </c>
      <c r="H22" s="13">
        <v>967.4</v>
      </c>
      <c r="I22" s="13">
        <v>772.2</v>
      </c>
      <c r="J22" s="45">
        <f t="shared" si="0"/>
        <v>3954.5410000000002</v>
      </c>
      <c r="K22" s="47" t="s">
        <v>49</v>
      </c>
      <c r="L22" s="34">
        <v>1108.441</v>
      </c>
    </row>
    <row r="23" spans="1:12" ht="48" thickBot="1">
      <c r="A23" s="11">
        <v>14</v>
      </c>
      <c r="B23" s="12" t="s">
        <v>50</v>
      </c>
      <c r="C23" s="10" t="s">
        <v>23</v>
      </c>
      <c r="D23" s="12" t="s">
        <v>73</v>
      </c>
      <c r="E23" s="13">
        <v>260</v>
      </c>
      <c r="F23" s="13">
        <v>286</v>
      </c>
      <c r="G23" s="18">
        <v>314.60000000000002</v>
      </c>
      <c r="H23" s="13">
        <v>346.1</v>
      </c>
      <c r="I23" s="13">
        <v>380.7</v>
      </c>
      <c r="J23" s="45">
        <f t="shared" si="0"/>
        <v>1587.4</v>
      </c>
      <c r="K23" s="47" t="s">
        <v>51</v>
      </c>
    </row>
    <row r="24" spans="1:12" ht="158.25" thickBot="1">
      <c r="A24" s="11">
        <v>15</v>
      </c>
      <c r="B24" s="12" t="s">
        <v>52</v>
      </c>
      <c r="C24" s="10" t="s">
        <v>23</v>
      </c>
      <c r="D24" s="12" t="s">
        <v>73</v>
      </c>
      <c r="E24" s="13">
        <v>48.9</v>
      </c>
      <c r="F24" s="13">
        <v>53.8</v>
      </c>
      <c r="G24" s="18">
        <v>0</v>
      </c>
      <c r="H24" s="13">
        <v>0</v>
      </c>
      <c r="I24" s="13">
        <v>71.599999999999994</v>
      </c>
      <c r="J24" s="45">
        <f t="shared" si="0"/>
        <v>174.29999999999998</v>
      </c>
      <c r="K24" s="47" t="s">
        <v>53</v>
      </c>
    </row>
    <row r="25" spans="1:12" ht="48" thickBot="1">
      <c r="A25" s="11">
        <v>16</v>
      </c>
      <c r="B25" s="12" t="s">
        <v>54</v>
      </c>
      <c r="C25" s="10" t="s">
        <v>23</v>
      </c>
      <c r="D25" s="12" t="s">
        <v>73</v>
      </c>
      <c r="E25" s="13">
        <v>245.6</v>
      </c>
      <c r="F25" s="13">
        <v>270.2</v>
      </c>
      <c r="G25" s="18">
        <v>50.6</v>
      </c>
      <c r="H25" s="13">
        <v>326.89999999999998</v>
      </c>
      <c r="I25" s="13">
        <v>359.6</v>
      </c>
      <c r="J25" s="45">
        <f t="shared" si="0"/>
        <v>1252.9000000000001</v>
      </c>
      <c r="K25" s="47" t="s">
        <v>55</v>
      </c>
      <c r="L25" s="31">
        <v>270.20400000000001</v>
      </c>
    </row>
    <row r="26" spans="1:12" ht="79.5" thickBot="1">
      <c r="A26" s="11">
        <v>17</v>
      </c>
      <c r="B26" s="12" t="s">
        <v>56</v>
      </c>
      <c r="C26" s="10" t="s">
        <v>57</v>
      </c>
      <c r="D26" s="12" t="s">
        <v>73</v>
      </c>
      <c r="E26" s="36">
        <v>508.4</v>
      </c>
      <c r="F26" s="36">
        <v>559.20000000000005</v>
      </c>
      <c r="G26" s="28">
        <v>0</v>
      </c>
      <c r="H26" s="36">
        <v>20</v>
      </c>
      <c r="I26" s="36">
        <v>744.3</v>
      </c>
      <c r="J26" s="45">
        <f t="shared" si="0"/>
        <v>1831.8999999999999</v>
      </c>
      <c r="K26" s="47" t="s">
        <v>58</v>
      </c>
    </row>
    <row r="27" spans="1:12" ht="30" hidden="1" customHeight="1" thickBot="1">
      <c r="A27" s="71">
        <v>18</v>
      </c>
      <c r="B27" s="14" t="s">
        <v>59</v>
      </c>
      <c r="C27" s="76" t="s">
        <v>23</v>
      </c>
      <c r="D27" s="93" t="s">
        <v>73</v>
      </c>
      <c r="E27" s="53"/>
      <c r="F27" s="55"/>
      <c r="G27" s="56"/>
      <c r="H27" s="57"/>
      <c r="I27" s="58"/>
      <c r="J27" s="45">
        <f t="shared" si="0"/>
        <v>0</v>
      </c>
      <c r="K27" s="79" t="s">
        <v>60</v>
      </c>
    </row>
    <row r="28" spans="1:12" ht="63.75" hidden="1" customHeight="1" thickBot="1">
      <c r="A28" s="72"/>
      <c r="B28" s="65" t="s">
        <v>61</v>
      </c>
      <c r="C28" s="77"/>
      <c r="D28" s="77"/>
      <c r="E28" s="54">
        <v>80</v>
      </c>
      <c r="F28" s="54">
        <v>0</v>
      </c>
      <c r="G28" s="50">
        <v>0</v>
      </c>
      <c r="H28" s="54">
        <v>0</v>
      </c>
      <c r="I28" s="54">
        <v>0</v>
      </c>
      <c r="J28" s="45">
        <f t="shared" si="0"/>
        <v>80</v>
      </c>
      <c r="K28" s="80"/>
    </row>
    <row r="29" spans="1:12" ht="30.75" hidden="1" thickBot="1">
      <c r="A29" s="72"/>
      <c r="B29" s="66" t="s">
        <v>62</v>
      </c>
      <c r="C29" s="78"/>
      <c r="D29" s="78"/>
      <c r="E29" s="19">
        <v>0</v>
      </c>
      <c r="F29" s="20">
        <v>1620</v>
      </c>
      <c r="G29" s="13">
        <v>0</v>
      </c>
      <c r="H29" s="20">
        <v>0</v>
      </c>
      <c r="I29" s="19">
        <v>0</v>
      </c>
      <c r="J29" s="45">
        <f t="shared" si="0"/>
        <v>1620</v>
      </c>
      <c r="K29" s="81"/>
    </row>
    <row r="30" spans="1:12" ht="45.75" thickBot="1">
      <c r="A30" s="100">
        <v>18</v>
      </c>
      <c r="B30" s="67" t="s">
        <v>69</v>
      </c>
      <c r="C30" s="94" t="s">
        <v>75</v>
      </c>
      <c r="D30" s="97" t="s">
        <v>73</v>
      </c>
      <c r="E30" s="44"/>
      <c r="F30" s="44">
        <v>500</v>
      </c>
      <c r="G30" s="45">
        <v>834.1</v>
      </c>
      <c r="H30" s="45">
        <v>300</v>
      </c>
      <c r="I30" s="46"/>
      <c r="J30" s="45">
        <f t="shared" si="0"/>
        <v>1634.1</v>
      </c>
      <c r="K30" s="73" t="s">
        <v>70</v>
      </c>
      <c r="L30" s="35">
        <v>333.57499999999999</v>
      </c>
    </row>
    <row r="31" spans="1:12" ht="30.75" thickBot="1">
      <c r="A31" s="101"/>
      <c r="B31" s="68" t="s">
        <v>71</v>
      </c>
      <c r="C31" s="95"/>
      <c r="D31" s="98"/>
      <c r="E31" s="38"/>
      <c r="F31" s="38">
        <v>500</v>
      </c>
      <c r="G31" s="39"/>
      <c r="H31" s="38">
        <v>300</v>
      </c>
      <c r="I31" s="40"/>
      <c r="J31" s="45">
        <f t="shared" si="0"/>
        <v>800</v>
      </c>
      <c r="K31" s="74"/>
    </row>
    <row r="32" spans="1:12" ht="30.75" hidden="1" customHeight="1" thickBot="1">
      <c r="A32" s="101"/>
      <c r="B32" s="69" t="s">
        <v>72</v>
      </c>
      <c r="C32" s="95"/>
      <c r="D32" s="98"/>
      <c r="E32" s="41"/>
      <c r="F32" s="42"/>
      <c r="G32" s="43">
        <v>170</v>
      </c>
      <c r="H32" s="42"/>
      <c r="I32" s="42"/>
      <c r="J32" s="45">
        <f t="shared" si="0"/>
        <v>170</v>
      </c>
      <c r="K32" s="74"/>
    </row>
    <row r="33" spans="1:11" ht="30.75" thickBot="1">
      <c r="A33" s="101"/>
      <c r="B33" s="70" t="s">
        <v>72</v>
      </c>
      <c r="C33" s="95"/>
      <c r="D33" s="98"/>
      <c r="E33" s="21"/>
      <c r="F33" s="22"/>
      <c r="G33" s="18">
        <v>170</v>
      </c>
      <c r="H33" s="22"/>
      <c r="I33" s="21"/>
      <c r="J33" s="45">
        <f t="shared" si="0"/>
        <v>170</v>
      </c>
      <c r="K33" s="74"/>
    </row>
    <row r="34" spans="1:11" ht="30.75" thickBot="1">
      <c r="A34" s="102"/>
      <c r="B34" s="70" t="s">
        <v>74</v>
      </c>
      <c r="C34" s="96"/>
      <c r="D34" s="99"/>
      <c r="E34" s="59"/>
      <c r="F34" s="59"/>
      <c r="G34" s="13">
        <v>664.1</v>
      </c>
      <c r="H34" s="59"/>
      <c r="I34" s="59"/>
      <c r="J34" s="45">
        <f t="shared" si="0"/>
        <v>664.1</v>
      </c>
      <c r="K34" s="75"/>
    </row>
    <row r="35" spans="1:11" ht="16.5" thickBot="1">
      <c r="A35" s="15"/>
      <c r="B35" s="16" t="s">
        <v>63</v>
      </c>
      <c r="C35" s="10"/>
      <c r="D35" s="47"/>
      <c r="E35" s="17">
        <f>SUM(E10:E33)</f>
        <v>20352.004000000004</v>
      </c>
      <c r="F35" s="17">
        <f>SUM(F10:F30)</f>
        <v>58816.445999999996</v>
      </c>
      <c r="G35" s="17">
        <f t="shared" ref="G35:J35" si="1">SUM(G10:G30)</f>
        <v>64425.232999999993</v>
      </c>
      <c r="H35" s="17">
        <f t="shared" si="1"/>
        <v>26630.499999999996</v>
      </c>
      <c r="I35" s="17">
        <f t="shared" si="1"/>
        <v>24357.499999999996</v>
      </c>
      <c r="J35" s="17">
        <f t="shared" si="1"/>
        <v>194581.68299999996</v>
      </c>
      <c r="K35" s="48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.75">
      <c r="A38" s="1"/>
      <c r="B38" s="1"/>
      <c r="C38" s="103" t="s">
        <v>76</v>
      </c>
      <c r="D38" s="103"/>
      <c r="E38" s="103"/>
      <c r="F38" s="37"/>
      <c r="G38" s="3"/>
      <c r="H38" s="3" t="s">
        <v>77</v>
      </c>
      <c r="I38" s="4"/>
      <c r="J38" s="4"/>
      <c r="K38" s="1"/>
    </row>
  </sheetData>
  <mergeCells count="16">
    <mergeCell ref="C30:C34"/>
    <mergeCell ref="D30:D34"/>
    <mergeCell ref="A30:A34"/>
    <mergeCell ref="C38:E38"/>
    <mergeCell ref="A7:A9"/>
    <mergeCell ref="B7:B9"/>
    <mergeCell ref="C7:C9"/>
    <mergeCell ref="D7:D9"/>
    <mergeCell ref="C27:C29"/>
    <mergeCell ref="D27:D29"/>
    <mergeCell ref="K30:K34"/>
    <mergeCell ref="K1:K2"/>
    <mergeCell ref="K7:K9"/>
    <mergeCell ref="K27:K29"/>
    <mergeCell ref="E7:J7"/>
    <mergeCell ref="J8:J9"/>
  </mergeCells>
  <pageMargins left="0.9055118110236221" right="0.51181102362204722" top="0.74803149606299213" bottom="0.35433070866141736" header="0.31496062992125984" footer="0.31496062992125984"/>
  <pageSetup paperSize="9" scale="61" orientation="landscape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2023-11-15T06:20:48Z</cp:lastPrinted>
  <dcterms:created xsi:type="dcterms:W3CDTF">2015-06-05T18:19:00Z</dcterms:created>
  <dcterms:modified xsi:type="dcterms:W3CDTF">2023-11-15T06:43:50Z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