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53B75E1-0BE0-44B8-BD77-AF21FF62D52E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ОСВІТА №3" sheetId="14" r:id="rId1"/>
    <sheet name="культура №2" sheetId="15" r:id="rId2"/>
    <sheet name="ЗДОРОВЯ №1" sheetId="23" r:id="rId3"/>
    <sheet name="ККП№6" sheetId="16" r:id="rId4"/>
    <sheet name="Водоканал№5" sheetId="17" r:id="rId5"/>
    <sheet name="Архітектура№4" sheetId="24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4" l="1"/>
  <c r="F6" i="24"/>
  <c r="E6" i="24"/>
  <c r="G23" i="15"/>
  <c r="F23" i="15"/>
  <c r="E23" i="15"/>
  <c r="G31" i="23" l="1"/>
  <c r="F31" i="23"/>
  <c r="E31" i="23"/>
  <c r="F6" i="17" l="1"/>
  <c r="E6" i="17"/>
  <c r="G59" i="16" l="1"/>
  <c r="E59" i="16" l="1"/>
  <c r="F59" i="16"/>
  <c r="G4" i="14" l="1"/>
  <c r="F4" i="14"/>
  <c r="E4" i="14"/>
</calcChain>
</file>

<file path=xl/sharedStrings.xml><?xml version="1.0" encoding="utf-8"?>
<sst xmlns="http://schemas.openxmlformats.org/spreadsheetml/2006/main" count="206" uniqueCount="141">
  <si>
    <t xml:space="preserve">Найменування
та коротка характеристика
об’єкта
</t>
  </si>
  <si>
    <t xml:space="preserve">Рік
випуску (введ. в експлуатацію)
</t>
  </si>
  <si>
    <t>Номер інвентарний</t>
  </si>
  <si>
    <t>Кількість</t>
  </si>
  <si>
    <t>Вартість</t>
  </si>
  <si>
    <t>Знос</t>
  </si>
  <si>
    <t>Всього</t>
  </si>
  <si>
    <t xml:space="preserve">Назва підрозділу </t>
  </si>
  <si>
    <t>Семиріцький старостинський округ</t>
  </si>
  <si>
    <t>Гайсинська міська рада</t>
  </si>
  <si>
    <t>Бондурівський старостинський округ</t>
  </si>
  <si>
    <t>Бубнівський старостинський округ</t>
  </si>
  <si>
    <t>Губницький старостинський округ</t>
  </si>
  <si>
    <t>Гунчанський старостинський округ</t>
  </si>
  <si>
    <t>Жерденівський старостинський округ</t>
  </si>
  <si>
    <t>Карбівський старостинський округ</t>
  </si>
  <si>
    <t>Кіблицький старостинський округ</t>
  </si>
  <si>
    <t>Кунянський старостинський округ</t>
  </si>
  <si>
    <t>Кущинецький старостинський округ</t>
  </si>
  <si>
    <t>Степаський старостинський округ</t>
  </si>
  <si>
    <t>Харпацький старостинський округ</t>
  </si>
  <si>
    <t>Чечелівський старостинський округ</t>
  </si>
  <si>
    <t>Рекон. мереж. вод.Соборн.</t>
  </si>
  <si>
    <t>131120174а</t>
  </si>
  <si>
    <t>131120176а</t>
  </si>
  <si>
    <t>Буд. водогону провул.Богуна</t>
  </si>
  <si>
    <t>131120177а</t>
  </si>
  <si>
    <t>Реконстр. вод. Соборн.</t>
  </si>
  <si>
    <t>131120181а</t>
  </si>
  <si>
    <t>131120186а</t>
  </si>
  <si>
    <t>131120187а</t>
  </si>
  <si>
    <t>Брама в'їздна (кладовище)</t>
  </si>
  <si>
    <t>Брама в'їздна з каліт. (клад)</t>
  </si>
  <si>
    <t>Комплект з/б секцій (кладовище с. Дмитренки)</t>
  </si>
  <si>
    <t>Туалет дерев'яний (парк)</t>
  </si>
  <si>
    <t>Пісочниця дерев'яна (з навіс.)</t>
  </si>
  <si>
    <t>Лавка дерев'яна</t>
  </si>
  <si>
    <t>11131032/1-7</t>
  </si>
  <si>
    <t>Гойдалка дерев'яна</t>
  </si>
  <si>
    <t>Лавка звичайна (дерев'яна)</t>
  </si>
  <si>
    <t>11131037/1-8</t>
  </si>
  <si>
    <t>Гойдалка дерев'яна (терези)</t>
  </si>
  <si>
    <t xml:space="preserve">Пісочниця дерев'яна </t>
  </si>
  <si>
    <t>Грибок (навіс пісочниці)</t>
  </si>
  <si>
    <t>Лавка зі спинкою</t>
  </si>
  <si>
    <t>11131041/1-2</t>
  </si>
  <si>
    <t>Лавка садова</t>
  </si>
  <si>
    <t>Огорожа залізобет. 1*2 плит (кладовище)</t>
  </si>
  <si>
    <t>11137037-200</t>
  </si>
  <si>
    <t>Стовпи залізобет. 1,6 м. (кладовище)</t>
  </si>
  <si>
    <t>11137038-75</t>
  </si>
  <si>
    <t>Огорожа кована (сквер, секції)</t>
  </si>
  <si>
    <t>11137044-39</t>
  </si>
  <si>
    <t>Лавочки</t>
  </si>
  <si>
    <t>11137057-4</t>
  </si>
  <si>
    <t>Комплект б. секцій (клад. Адамівка)</t>
  </si>
  <si>
    <t>Комплект б. секцій (клад. Гунча)</t>
  </si>
  <si>
    <t>Урни для сміття вуличні</t>
  </si>
  <si>
    <t>11130153-157</t>
  </si>
  <si>
    <t>Хвіртка кладовище Гунча</t>
  </si>
  <si>
    <t>Брама кладовище Гунча</t>
  </si>
  <si>
    <t>Зупинка Гунча</t>
  </si>
  <si>
    <t xml:space="preserve">Дорожні знаки Гунча </t>
  </si>
  <si>
    <t>11130148-151</t>
  </si>
  <si>
    <t>Мотооприскувач</t>
  </si>
  <si>
    <t>Дорожні знаки Гунча переход</t>
  </si>
  <si>
    <t>11130160-161</t>
  </si>
  <si>
    <t>Лавки клуб Гунча</t>
  </si>
  <si>
    <t>11130124-125</t>
  </si>
  <si>
    <t>Рекон. площа Героїв Майдану</t>
  </si>
  <si>
    <t xml:space="preserve"> Рекон. Мережа вул. освіт.Сонячна </t>
  </si>
  <si>
    <t>Реконст. Мережа вул. осв. Зоряна</t>
  </si>
  <si>
    <t>Хрест гранітний</t>
  </si>
  <si>
    <t>Лавки</t>
  </si>
  <si>
    <t>111300144-145</t>
  </si>
  <si>
    <t>Вказівники напрямку вулиці з кронштейном</t>
  </si>
  <si>
    <t>111300147-166</t>
  </si>
  <si>
    <t>Батут skyJump,183 см. з захисною сіткою</t>
  </si>
  <si>
    <t>Кисляцький ФАП</t>
  </si>
  <si>
    <t>ФАП с. Кущинці</t>
  </si>
  <si>
    <t>ФАП с. Гнатівка</t>
  </si>
  <si>
    <t>ФАП Рахни</t>
  </si>
  <si>
    <t>ФАП с.Семирічка</t>
  </si>
  <si>
    <t>ФАП с.Чечелівка</t>
  </si>
  <si>
    <t>Огорожа (кладовище)</t>
  </si>
  <si>
    <t>Огорожа Кіблич 2 кварт. Буд.  бетон</t>
  </si>
  <si>
    <t>Огорожа Кіблич 8 кварт. будин. бет</t>
  </si>
  <si>
    <t>Крин. заг. корист  Кібл. тракт. бриг.</t>
  </si>
  <si>
    <t>Мелешків крин. заг. корист.</t>
  </si>
  <si>
    <t>Обігрівач  УФО</t>
  </si>
  <si>
    <t>11130206-207</t>
  </si>
  <si>
    <t>Стояк  вібрований/ стовби вул. освітл./</t>
  </si>
  <si>
    <t>11130274/290</t>
  </si>
  <si>
    <t>Стояк  вібрований  стовби вул. освітл./</t>
  </si>
  <si>
    <t>11130291/299</t>
  </si>
  <si>
    <t>Кабель  СІП-4  2х25  1,084 км</t>
  </si>
  <si>
    <t>Провід СІП -5НГ х16  0,008 км</t>
  </si>
  <si>
    <t>Огорожа кладовища (метрів)</t>
  </si>
  <si>
    <t>Туалет дерев'яний с.Куна кладовище</t>
  </si>
  <si>
    <t>Каса металева</t>
  </si>
  <si>
    <t>Дорожній показник</t>
  </si>
  <si>
    <t>Вивіска (стенд)</t>
  </si>
  <si>
    <t>Лавка для пресу</t>
  </si>
  <si>
    <t>Урна д/сміття</t>
  </si>
  <si>
    <t>Лічильник газ (ФАП Кущинці)</t>
  </si>
  <si>
    <t>Лад. Хутірський старостинський округ</t>
  </si>
  <si>
    <t>Дорожний знак</t>
  </si>
  <si>
    <t>Назва зупинки</t>
  </si>
  <si>
    <t>Квітники</t>
  </si>
  <si>
    <t>Лавочки (біля зупинки)</t>
  </si>
  <si>
    <t>Гойдалка бал. мала</t>
  </si>
  <si>
    <t>Пляжна кабінка</t>
  </si>
  <si>
    <t>Набір наст. тенісний</t>
  </si>
  <si>
    <t>Будівля  стаціонар</t>
  </si>
  <si>
    <t>Будівля амбулаторі</t>
  </si>
  <si>
    <t>Будівля стац.стара</t>
  </si>
  <si>
    <t>Гараж</t>
  </si>
  <si>
    <t>Погріб</t>
  </si>
  <si>
    <t>Туалет</t>
  </si>
  <si>
    <t xml:space="preserve">Медпункт </t>
  </si>
  <si>
    <t>Сарай ФАПу</t>
  </si>
  <si>
    <t>Туалет ФАПу</t>
  </si>
  <si>
    <t>Криниця біля Церкви</t>
  </si>
  <si>
    <t>Криниця цементна біля школи с.Чечелівка</t>
  </si>
  <si>
    <t>Криниця с.Тарасівка</t>
  </si>
  <si>
    <t>Туалет с.Рахнівка</t>
  </si>
  <si>
    <t>Дальномер лазер.</t>
  </si>
  <si>
    <t>101640005а</t>
  </si>
  <si>
    <t>Монітор LG 21,5</t>
  </si>
  <si>
    <t>МФУ CANON MF 3010</t>
  </si>
  <si>
    <t>11130015а</t>
  </si>
  <si>
    <t>Світлодіодні світильники</t>
  </si>
  <si>
    <t>Лавка (дитсадок)</t>
  </si>
  <si>
    <t xml:space="preserve">Міський голова </t>
  </si>
  <si>
    <t>Анатолій ГУК</t>
  </si>
  <si>
    <t>Додаток №6
до рішення 63 сесії Гайсинської міської ради 8 скликання  від 21.12.2023 року №18</t>
  </si>
  <si>
    <t xml:space="preserve">Додаток №1
до рішення  63 сесії Гайсинської міської ради 8 скликання  від 21.12.2023 року №18
</t>
  </si>
  <si>
    <t xml:space="preserve">Додаток №3
до рішення  63 сесії Гайсинської міської ради 8 скликання  від 21.12.2023 року №18
</t>
  </si>
  <si>
    <t>Додаток №2
до рішення   63 сесії Гайсинської міської ради 8 скликання  від 21.12.2022 року №18</t>
  </si>
  <si>
    <t>Додаток №4
до рішення   63 сесії Гайсинської міської ради 8 скликання  від 21.12.2023 року №18</t>
  </si>
  <si>
    <t>Додаток №5
до рішення  63 сесії Гайсинської міської ради 8 скликання  від 21.12.2023 року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</si>
</sst>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3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6" fillId="0" borderId="1" xfId="0" applyNumberFormat="1" applyFont="1" applyBorder="1"/>
    <xf numFmtId="0" fontId="5" fillId="0" borderId="0" xfId="0" applyFont="1" applyAlignment="1">
      <alignment horizontal="center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49" fontId="9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" fontId="12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1" fontId="8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11" fillId="0" borderId="4" xfId="0" applyFont="1" applyBorder="1" applyAlignment="1">
      <alignment wrapText="1"/>
    </xf>
    <xf numFmtId="0" fontId="14" fillId="0" borderId="6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vertical="top" wrapText="1"/>
      <protection locked="0"/>
    </xf>
    <xf numFmtId="1" fontId="2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49" fontId="1" fillId="0" borderId="0" xfId="0" applyNumberFormat="1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workbookViewId="0">
      <selection activeCell="A7" sqref="A7:F7"/>
    </sheetView>
  </sheetViews>
  <sheetFormatPr defaultRowHeight="15" x14ac:dyDescent="0.25"/>
  <cols>
    <col min="1" max="1" width="13.5703125" customWidth="1"/>
    <col min="2" max="2" width="16.5703125" customWidth="1"/>
    <col min="4" max="4" width="11.85546875" customWidth="1"/>
    <col min="6" max="7" width="11.7109375" customWidth="1"/>
  </cols>
  <sheetData>
    <row r="1" spans="1:22" ht="74.25" customHeight="1" x14ac:dyDescent="0.3">
      <c r="A1" s="16"/>
      <c r="B1" s="16"/>
      <c r="C1" s="16"/>
      <c r="D1" s="16"/>
      <c r="E1" s="108" t="s">
        <v>137</v>
      </c>
      <c r="F1" s="108"/>
      <c r="G1" s="108"/>
    </row>
    <row r="2" spans="1:22" ht="90" x14ac:dyDescent="0.25">
      <c r="A2" s="3" t="s">
        <v>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63" x14ac:dyDescent="0.25">
      <c r="A3" s="49" t="s">
        <v>14</v>
      </c>
      <c r="B3" s="66" t="s">
        <v>132</v>
      </c>
      <c r="C3" s="66">
        <v>2018</v>
      </c>
      <c r="D3" s="66">
        <v>111300121</v>
      </c>
      <c r="E3" s="10">
        <v>1</v>
      </c>
      <c r="F3" s="86">
        <v>1980</v>
      </c>
      <c r="G3" s="86">
        <v>990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2" t="s">
        <v>6</v>
      </c>
      <c r="B4" s="12"/>
      <c r="C4" s="12"/>
      <c r="D4" s="13"/>
      <c r="E4" s="13">
        <f>SUM(E3:E3)</f>
        <v>1</v>
      </c>
      <c r="F4" s="14">
        <f>SUM(F3:F3)</f>
        <v>1980</v>
      </c>
      <c r="G4" s="14">
        <f>SUM(G3:G3)</f>
        <v>990</v>
      </c>
      <c r="H4" s="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8.75" x14ac:dyDescent="0.3">
      <c r="A7" s="107" t="s">
        <v>133</v>
      </c>
      <c r="B7" s="107"/>
      <c r="E7" s="107" t="s">
        <v>134</v>
      </c>
      <c r="F7" s="10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</sheetData>
  <mergeCells count="1">
    <mergeCell ref="E1:G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workbookViewId="0">
      <selection activeCell="J5" sqref="J5"/>
    </sheetView>
  </sheetViews>
  <sheetFormatPr defaultRowHeight="15" x14ac:dyDescent="0.25"/>
  <cols>
    <col min="1" max="1" width="18.7109375" customWidth="1"/>
    <col min="2" max="2" width="25.5703125" customWidth="1"/>
    <col min="4" max="4" width="11.85546875" customWidth="1"/>
    <col min="5" max="5" width="12.7109375" customWidth="1"/>
    <col min="6" max="7" width="11.7109375" customWidth="1"/>
  </cols>
  <sheetData>
    <row r="1" spans="1:22" ht="69" customHeight="1" x14ac:dyDescent="0.3">
      <c r="A1" s="16"/>
      <c r="B1" s="16"/>
      <c r="C1" s="16"/>
      <c r="D1" s="16"/>
      <c r="E1" s="108" t="s">
        <v>138</v>
      </c>
      <c r="F1" s="108"/>
      <c r="G1" s="108"/>
    </row>
    <row r="2" spans="1:22" ht="81" customHeight="1" x14ac:dyDescent="0.25">
      <c r="A2" s="3" t="s">
        <v>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" customHeight="1" x14ac:dyDescent="0.25">
      <c r="A3" s="109" t="s">
        <v>11</v>
      </c>
      <c r="B3" s="105" t="s">
        <v>34</v>
      </c>
      <c r="C3" s="74"/>
      <c r="D3" s="58">
        <v>11131017</v>
      </c>
      <c r="E3" s="101">
        <v>1</v>
      </c>
      <c r="F3" s="102">
        <v>2600</v>
      </c>
      <c r="G3" s="102">
        <v>1300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9.25" customHeight="1" x14ac:dyDescent="0.25">
      <c r="A4" s="110"/>
      <c r="B4" s="105" t="s">
        <v>35</v>
      </c>
      <c r="C4" s="74">
        <v>2016</v>
      </c>
      <c r="D4" s="58">
        <v>11131031</v>
      </c>
      <c r="E4" s="101">
        <v>1</v>
      </c>
      <c r="F4" s="102">
        <v>5900</v>
      </c>
      <c r="G4" s="102">
        <v>2950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0" x14ac:dyDescent="0.25">
      <c r="A5" s="110"/>
      <c r="B5" s="105" t="s">
        <v>36</v>
      </c>
      <c r="C5" s="74">
        <v>2016</v>
      </c>
      <c r="D5" s="58" t="s">
        <v>37</v>
      </c>
      <c r="E5" s="101">
        <v>7</v>
      </c>
      <c r="F5" s="102">
        <v>5600</v>
      </c>
      <c r="G5" s="102">
        <v>2800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5">
      <c r="A6" s="110"/>
      <c r="B6" s="105" t="s">
        <v>38</v>
      </c>
      <c r="C6" s="74">
        <v>2016</v>
      </c>
      <c r="D6" s="58">
        <v>11131033</v>
      </c>
      <c r="E6" s="101">
        <v>1</v>
      </c>
      <c r="F6" s="102">
        <v>2600</v>
      </c>
      <c r="G6" s="102">
        <v>1300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x14ac:dyDescent="0.25">
      <c r="A7" s="110"/>
      <c r="B7" s="105" t="s">
        <v>39</v>
      </c>
      <c r="C7" s="74">
        <v>2017</v>
      </c>
      <c r="D7" s="58" t="s">
        <v>40</v>
      </c>
      <c r="E7" s="101">
        <v>8</v>
      </c>
      <c r="F7" s="102">
        <v>9000</v>
      </c>
      <c r="G7" s="102">
        <v>4500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25">
      <c r="A8" s="110"/>
      <c r="B8" s="105" t="s">
        <v>41</v>
      </c>
      <c r="C8" s="74">
        <v>2017</v>
      </c>
      <c r="D8" s="58">
        <v>11131038</v>
      </c>
      <c r="E8" s="101">
        <v>1</v>
      </c>
      <c r="F8" s="102">
        <v>2500</v>
      </c>
      <c r="G8" s="102">
        <v>1250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25">
      <c r="A9" s="110"/>
      <c r="B9" s="105" t="s">
        <v>42</v>
      </c>
      <c r="C9" s="74">
        <v>2017</v>
      </c>
      <c r="D9" s="58">
        <v>11131039</v>
      </c>
      <c r="E9" s="101">
        <v>1</v>
      </c>
      <c r="F9" s="102">
        <v>2600</v>
      </c>
      <c r="G9" s="102">
        <v>1300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25">
      <c r="A10" s="110"/>
      <c r="B10" s="105" t="s">
        <v>43</v>
      </c>
      <c r="C10" s="74">
        <v>2017</v>
      </c>
      <c r="D10" s="58">
        <v>11131040</v>
      </c>
      <c r="E10" s="101">
        <v>1</v>
      </c>
      <c r="F10" s="102">
        <v>3000</v>
      </c>
      <c r="G10" s="102">
        <v>1500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30" x14ac:dyDescent="0.25">
      <c r="A11" s="110"/>
      <c r="B11" s="105" t="s">
        <v>44</v>
      </c>
      <c r="C11" s="74">
        <v>2017</v>
      </c>
      <c r="D11" s="58" t="s">
        <v>45</v>
      </c>
      <c r="E11" s="101">
        <v>2</v>
      </c>
      <c r="F11" s="102">
        <v>3300</v>
      </c>
      <c r="G11" s="102">
        <v>1650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111"/>
      <c r="B12" s="105" t="s">
        <v>46</v>
      </c>
      <c r="C12" s="74">
        <v>2017</v>
      </c>
      <c r="D12" s="58">
        <v>11131044</v>
      </c>
      <c r="E12" s="101">
        <v>1</v>
      </c>
      <c r="F12" s="102">
        <v>1937</v>
      </c>
      <c r="G12" s="102">
        <v>968.5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47.25" x14ac:dyDescent="0.25">
      <c r="A13" s="49" t="s">
        <v>13</v>
      </c>
      <c r="B13" s="105" t="s">
        <v>67</v>
      </c>
      <c r="C13" s="74">
        <v>2014</v>
      </c>
      <c r="D13" s="74" t="s">
        <v>68</v>
      </c>
      <c r="E13" s="74">
        <v>2</v>
      </c>
      <c r="F13" s="102">
        <v>1200</v>
      </c>
      <c r="G13" s="102">
        <v>600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36.75" customHeight="1" x14ac:dyDescent="0.25">
      <c r="A14" s="109" t="s">
        <v>14</v>
      </c>
      <c r="B14" s="103" t="s">
        <v>73</v>
      </c>
      <c r="C14" s="62">
        <v>2020</v>
      </c>
      <c r="D14" s="62" t="s">
        <v>74</v>
      </c>
      <c r="E14" s="63">
        <v>2</v>
      </c>
      <c r="F14" s="64">
        <v>4800</v>
      </c>
      <c r="G14" s="5">
        <v>2400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30" x14ac:dyDescent="0.25">
      <c r="A15" s="111"/>
      <c r="B15" s="103" t="s">
        <v>77</v>
      </c>
      <c r="C15" s="62">
        <v>2020</v>
      </c>
      <c r="D15" s="62">
        <v>111300168</v>
      </c>
      <c r="E15" s="63">
        <v>1</v>
      </c>
      <c r="F15" s="64">
        <v>3492</v>
      </c>
      <c r="G15" s="5">
        <v>1746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47.25" x14ac:dyDescent="0.25">
      <c r="A16" s="49" t="s">
        <v>16</v>
      </c>
      <c r="B16" s="68" t="s">
        <v>89</v>
      </c>
      <c r="C16" s="26"/>
      <c r="D16" s="23" t="s">
        <v>90</v>
      </c>
      <c r="E16" s="31">
        <v>2</v>
      </c>
      <c r="F16" s="5">
        <v>2500</v>
      </c>
      <c r="G16" s="5">
        <v>1250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30.75" customHeight="1" x14ac:dyDescent="0.25">
      <c r="A17" s="109" t="s">
        <v>17</v>
      </c>
      <c r="B17" s="69" t="s">
        <v>99</v>
      </c>
      <c r="C17" s="35">
        <v>1992</v>
      </c>
      <c r="D17" s="35">
        <v>11130005</v>
      </c>
      <c r="E17" s="46">
        <v>1</v>
      </c>
      <c r="F17" s="64">
        <v>80</v>
      </c>
      <c r="G17" s="64">
        <v>40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1"/>
      <c r="B18" s="77" t="s">
        <v>102</v>
      </c>
      <c r="C18" s="42">
        <v>2016</v>
      </c>
      <c r="D18" s="42">
        <v>11130070</v>
      </c>
      <c r="E18" s="46">
        <v>1</v>
      </c>
      <c r="F18" s="64">
        <v>1450</v>
      </c>
      <c r="G18" s="64">
        <v>725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9.25" customHeight="1" x14ac:dyDescent="0.25">
      <c r="A19" s="109" t="s">
        <v>19</v>
      </c>
      <c r="B19" s="77" t="s">
        <v>110</v>
      </c>
      <c r="C19" s="42">
        <v>2017</v>
      </c>
      <c r="D19" s="42">
        <v>11130001</v>
      </c>
      <c r="E19" s="46">
        <v>2</v>
      </c>
      <c r="F19" s="64">
        <v>8300</v>
      </c>
      <c r="G19" s="64">
        <v>4150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0"/>
      <c r="B20" s="77" t="s">
        <v>111</v>
      </c>
      <c r="C20" s="42">
        <v>2017</v>
      </c>
      <c r="D20" s="42">
        <v>11130002</v>
      </c>
      <c r="E20" s="46">
        <v>2</v>
      </c>
      <c r="F20" s="5">
        <v>5600</v>
      </c>
      <c r="G20" s="5">
        <v>2800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1"/>
      <c r="B21" s="77" t="s">
        <v>112</v>
      </c>
      <c r="C21" s="42">
        <v>2018</v>
      </c>
      <c r="D21" s="42">
        <v>11130003</v>
      </c>
      <c r="E21" s="46">
        <v>1</v>
      </c>
      <c r="F21" s="5">
        <v>557</v>
      </c>
      <c r="G21" s="5">
        <v>278.5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47.25" x14ac:dyDescent="0.25">
      <c r="A22" s="49" t="s">
        <v>21</v>
      </c>
      <c r="B22" s="104" t="s">
        <v>125</v>
      </c>
      <c r="C22" s="84">
        <v>2015</v>
      </c>
      <c r="D22" s="84">
        <v>10330049</v>
      </c>
      <c r="E22" s="46">
        <v>1</v>
      </c>
      <c r="F22" s="5">
        <v>3600</v>
      </c>
      <c r="G22" s="5">
        <v>1215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89" t="s">
        <v>6</v>
      </c>
      <c r="B23" s="88"/>
      <c r="C23" s="88"/>
      <c r="D23" s="89"/>
      <c r="E23" s="90">
        <f>SUM(E3:E22)</f>
        <v>39</v>
      </c>
      <c r="F23" s="91">
        <f>SUM(F3:F22)</f>
        <v>70616</v>
      </c>
      <c r="G23" s="91">
        <f>SUM(G3:G22)</f>
        <v>34723</v>
      </c>
      <c r="H23" s="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idden="1" x14ac:dyDescent="0.25">
      <c r="A25" s="1"/>
      <c r="B25" s="1"/>
      <c r="C25" s="1"/>
      <c r="D25" s="2"/>
      <c r="E25" s="2"/>
      <c r="F25" s="4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idden="1" x14ac:dyDescent="0.25">
      <c r="A26" s="1"/>
      <c r="B26" s="1"/>
      <c r="C26" s="1"/>
      <c r="D26" s="2"/>
      <c r="E26" s="2"/>
      <c r="F26" s="4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idden="1" x14ac:dyDescent="0.25">
      <c r="A27" s="1"/>
      <c r="B27" s="1"/>
      <c r="C27" s="1"/>
      <c r="D27" s="2"/>
      <c r="E27" s="2"/>
      <c r="F27" s="4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idden="1" x14ac:dyDescent="0.25">
      <c r="A28" s="1"/>
      <c r="B28" s="1"/>
      <c r="C28" s="1"/>
      <c r="D28" s="2"/>
      <c r="E28" s="2"/>
      <c r="F28" s="4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idden="1" x14ac:dyDescent="0.25">
      <c r="A29" s="1"/>
      <c r="B29" s="1"/>
      <c r="C29" s="1"/>
      <c r="D29" s="9"/>
      <c r="E29" s="9"/>
      <c r="F29" s="15"/>
      <c r="G29" s="1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8.75" x14ac:dyDescent="0.3">
      <c r="A31" s="107" t="s">
        <v>133</v>
      </c>
      <c r="B31" s="107"/>
      <c r="E31" s="107" t="s">
        <v>134</v>
      </c>
      <c r="F31" s="10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mergeCells count="5">
    <mergeCell ref="E1:G1"/>
    <mergeCell ref="A3:A12"/>
    <mergeCell ref="A14:A15"/>
    <mergeCell ref="A17:A18"/>
    <mergeCell ref="A19:A21"/>
  </mergeCells>
  <pageMargins left="0.70866141732283472" right="0.31496062992125984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48"/>
  <sheetViews>
    <sheetView workbookViewId="0">
      <selection activeCell="B52" sqref="B52"/>
    </sheetView>
  </sheetViews>
  <sheetFormatPr defaultRowHeight="15" x14ac:dyDescent="0.25"/>
  <cols>
    <col min="1" max="1" width="18.7109375" customWidth="1"/>
    <col min="2" max="2" width="33.42578125" customWidth="1"/>
    <col min="3" max="3" width="6.140625" customWidth="1"/>
    <col min="4" max="4" width="11.85546875" customWidth="1"/>
    <col min="5" max="5" width="9.28515625" customWidth="1"/>
    <col min="6" max="6" width="13.140625" customWidth="1"/>
    <col min="7" max="7" width="13.28515625" customWidth="1"/>
  </cols>
  <sheetData>
    <row r="2" spans="1:22" ht="72.75" customHeight="1" x14ac:dyDescent="0.3">
      <c r="A2" s="16"/>
      <c r="B2" s="16"/>
      <c r="C2" s="16"/>
      <c r="D2" s="16"/>
      <c r="E2" s="108" t="s">
        <v>136</v>
      </c>
      <c r="F2" s="108"/>
      <c r="G2" s="108"/>
    </row>
    <row r="3" spans="1:22" ht="135" x14ac:dyDescent="0.25">
      <c r="A3" s="3" t="s">
        <v>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47.25" x14ac:dyDescent="0.25">
      <c r="A4" s="49" t="s">
        <v>15</v>
      </c>
      <c r="B4" s="71" t="s">
        <v>78</v>
      </c>
      <c r="C4" s="72">
        <v>1916</v>
      </c>
      <c r="D4" s="72">
        <v>10133001</v>
      </c>
      <c r="E4" s="73">
        <v>1</v>
      </c>
      <c r="F4" s="56">
        <v>15224</v>
      </c>
      <c r="G4" s="56">
        <v>15224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6.5" customHeight="1" x14ac:dyDescent="0.25">
      <c r="A5" s="109" t="s">
        <v>18</v>
      </c>
      <c r="B5" s="68" t="s">
        <v>79</v>
      </c>
      <c r="C5" s="23"/>
      <c r="D5" s="23">
        <v>10310004</v>
      </c>
      <c r="E5" s="54">
        <v>1</v>
      </c>
      <c r="F5" s="59">
        <v>72032</v>
      </c>
      <c r="G5" s="59">
        <v>72032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5">
      <c r="A6" s="110"/>
      <c r="B6" s="68" t="s">
        <v>80</v>
      </c>
      <c r="C6" s="23"/>
      <c r="D6" s="23">
        <v>10310007</v>
      </c>
      <c r="E6" s="74">
        <v>1</v>
      </c>
      <c r="F6" s="97">
        <v>12844</v>
      </c>
      <c r="G6" s="97">
        <v>12844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25">
      <c r="A7" s="111"/>
      <c r="B7" s="68" t="s">
        <v>104</v>
      </c>
      <c r="C7" s="23"/>
      <c r="D7" s="23">
        <v>11130168</v>
      </c>
      <c r="E7" s="74">
        <v>1</v>
      </c>
      <c r="F7" s="97">
        <v>128</v>
      </c>
      <c r="G7" s="97">
        <v>64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5.5" customHeight="1" x14ac:dyDescent="0.25">
      <c r="A8" s="109" t="s">
        <v>8</v>
      </c>
      <c r="B8" s="69" t="s">
        <v>81</v>
      </c>
      <c r="C8" s="66"/>
      <c r="D8" s="66">
        <v>10133001</v>
      </c>
      <c r="E8" s="74">
        <v>1</v>
      </c>
      <c r="F8" s="97">
        <v>79184</v>
      </c>
      <c r="G8" s="97">
        <v>79184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5.5" customHeight="1" x14ac:dyDescent="0.25">
      <c r="A9" s="111"/>
      <c r="B9" s="69" t="s">
        <v>82</v>
      </c>
      <c r="C9" s="66"/>
      <c r="D9" s="66">
        <v>10133002</v>
      </c>
      <c r="E9" s="74">
        <v>1</v>
      </c>
      <c r="F9" s="97">
        <v>11786</v>
      </c>
      <c r="G9" s="97">
        <v>11786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7.25" customHeight="1" x14ac:dyDescent="0.25">
      <c r="A10" s="109" t="s">
        <v>19</v>
      </c>
      <c r="B10" s="81" t="s">
        <v>113</v>
      </c>
      <c r="C10" s="23">
        <v>1955</v>
      </c>
      <c r="D10" s="23">
        <v>10310001</v>
      </c>
      <c r="E10" s="74">
        <v>1</v>
      </c>
      <c r="F10" s="97">
        <v>74475</v>
      </c>
      <c r="G10" s="97">
        <v>74475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25">
      <c r="A11" s="110"/>
      <c r="B11" s="81" t="s">
        <v>114</v>
      </c>
      <c r="C11" s="23">
        <v>1950</v>
      </c>
      <c r="D11" s="23">
        <v>10310002</v>
      </c>
      <c r="E11" s="74">
        <v>1</v>
      </c>
      <c r="F11" s="97">
        <v>20285</v>
      </c>
      <c r="G11" s="97">
        <v>20285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110"/>
      <c r="B12" s="81" t="s">
        <v>115</v>
      </c>
      <c r="C12" s="23">
        <v>1916</v>
      </c>
      <c r="D12" s="23">
        <v>10310003</v>
      </c>
      <c r="E12" s="74">
        <v>1</v>
      </c>
      <c r="F12" s="97">
        <v>31390</v>
      </c>
      <c r="G12" s="97">
        <v>31390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10"/>
      <c r="B13" s="81" t="s">
        <v>116</v>
      </c>
      <c r="C13" s="23">
        <v>1958</v>
      </c>
      <c r="D13" s="23">
        <v>10310004</v>
      </c>
      <c r="E13" s="74">
        <v>1</v>
      </c>
      <c r="F13" s="97">
        <v>4710</v>
      </c>
      <c r="G13" s="97">
        <v>4710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10"/>
      <c r="B14" s="81" t="s">
        <v>117</v>
      </c>
      <c r="C14" s="23">
        <v>1960</v>
      </c>
      <c r="D14" s="23">
        <v>10310005</v>
      </c>
      <c r="E14" s="74">
        <v>1</v>
      </c>
      <c r="F14" s="97">
        <v>1320</v>
      </c>
      <c r="G14" s="97">
        <v>1320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11"/>
      <c r="B15" s="81" t="s">
        <v>118</v>
      </c>
      <c r="C15" s="23">
        <v>1960</v>
      </c>
      <c r="D15" s="23">
        <v>10310006</v>
      </c>
      <c r="E15" s="74">
        <v>1</v>
      </c>
      <c r="F15" s="97">
        <v>540</v>
      </c>
      <c r="G15" s="97">
        <v>540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0.25" customHeight="1" x14ac:dyDescent="0.25">
      <c r="A16" s="109" t="s">
        <v>20</v>
      </c>
      <c r="B16" s="38" t="s">
        <v>119</v>
      </c>
      <c r="C16" s="65">
        <v>1968</v>
      </c>
      <c r="D16" s="65">
        <v>101310001</v>
      </c>
      <c r="E16" s="74">
        <v>1</v>
      </c>
      <c r="F16" s="97">
        <v>2516</v>
      </c>
      <c r="G16" s="97">
        <v>2516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10"/>
      <c r="B17" s="38" t="s">
        <v>120</v>
      </c>
      <c r="C17" s="65">
        <v>1973</v>
      </c>
      <c r="D17" s="75">
        <v>101310002</v>
      </c>
      <c r="E17" s="74">
        <v>1</v>
      </c>
      <c r="F17" s="97">
        <v>410</v>
      </c>
      <c r="G17" s="97">
        <v>410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1"/>
      <c r="B18" s="38" t="s">
        <v>121</v>
      </c>
      <c r="C18" s="65">
        <v>1968</v>
      </c>
      <c r="D18" s="75">
        <v>101310003</v>
      </c>
      <c r="E18" s="74">
        <v>1</v>
      </c>
      <c r="F18" s="97">
        <v>319</v>
      </c>
      <c r="G18" s="97">
        <v>319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47.25" x14ac:dyDescent="0.25">
      <c r="A19" s="49" t="s">
        <v>21</v>
      </c>
      <c r="B19" s="70" t="s">
        <v>83</v>
      </c>
      <c r="C19" s="67">
        <v>1979</v>
      </c>
      <c r="D19" s="67">
        <v>10310004</v>
      </c>
      <c r="E19" s="58">
        <v>1</v>
      </c>
      <c r="F19" s="59">
        <v>139116</v>
      </c>
      <c r="G19" s="59">
        <v>139116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hidden="1" x14ac:dyDescent="0.25">
      <c r="A20" s="22"/>
      <c r="B20" s="39"/>
      <c r="C20" s="39"/>
      <c r="D20" s="39"/>
      <c r="E20" s="44"/>
      <c r="F20" s="45"/>
      <c r="G20" s="45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hidden="1" x14ac:dyDescent="0.25">
      <c r="A21" s="33"/>
      <c r="B21" s="43"/>
      <c r="C21" s="39"/>
      <c r="D21" s="39"/>
      <c r="E21" s="44"/>
      <c r="F21" s="45"/>
      <c r="G21" s="4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hidden="1" x14ac:dyDescent="0.25">
      <c r="A22" s="33"/>
      <c r="B22" s="37"/>
      <c r="C22" s="35"/>
      <c r="D22" s="35"/>
      <c r="E22" s="36"/>
      <c r="F22" s="36"/>
      <c r="G22" s="3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hidden="1" x14ac:dyDescent="0.25">
      <c r="A23" s="33"/>
      <c r="B23" s="37"/>
      <c r="C23" s="35"/>
      <c r="D23" s="35"/>
      <c r="E23" s="36"/>
      <c r="F23" s="36"/>
      <c r="G23" s="3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hidden="1" x14ac:dyDescent="0.25">
      <c r="A24" s="33"/>
      <c r="B24" s="37"/>
      <c r="C24" s="35"/>
      <c r="D24" s="35"/>
      <c r="E24" s="36"/>
      <c r="F24" s="36"/>
      <c r="G24" s="3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hidden="1" x14ac:dyDescent="0.25">
      <c r="A25" s="33"/>
      <c r="B25" s="37"/>
      <c r="C25" s="35"/>
      <c r="D25" s="35"/>
      <c r="E25" s="36"/>
      <c r="F25" s="36"/>
      <c r="G25" s="3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hidden="1" x14ac:dyDescent="0.25">
      <c r="A26" s="33"/>
      <c r="B26" s="37"/>
      <c r="C26" s="35"/>
      <c r="D26" s="35"/>
      <c r="E26" s="36"/>
      <c r="F26" s="36"/>
      <c r="G26" s="3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hidden="1" x14ac:dyDescent="0.25">
      <c r="A27" s="33"/>
      <c r="B27" s="37"/>
      <c r="C27" s="35"/>
      <c r="D27" s="35"/>
      <c r="E27" s="36"/>
      <c r="F27" s="36"/>
      <c r="G27" s="3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hidden="1" x14ac:dyDescent="0.25">
      <c r="A28" s="33"/>
      <c r="B28" s="37"/>
      <c r="C28" s="35"/>
      <c r="D28" s="35"/>
      <c r="E28" s="36"/>
      <c r="F28" s="36"/>
      <c r="G28" s="3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hidden="1" x14ac:dyDescent="0.25">
      <c r="A29" s="11"/>
      <c r="B29" s="26"/>
      <c r="C29" s="23"/>
      <c r="D29" s="23"/>
      <c r="E29" s="29"/>
      <c r="F29" s="27"/>
      <c r="G29" s="6"/>
      <c r="H29" s="1"/>
      <c r="I29" s="1"/>
      <c r="J29" s="1"/>
      <c r="K29" s="4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hidden="1" x14ac:dyDescent="0.25">
      <c r="A30" s="11"/>
      <c r="B30" s="34"/>
      <c r="C30" s="28"/>
      <c r="D30" s="28"/>
      <c r="E30" s="7"/>
      <c r="F30" s="7"/>
      <c r="G30" s="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2" t="s">
        <v>6</v>
      </c>
      <c r="B31" s="12"/>
      <c r="C31" s="12"/>
      <c r="D31" s="13"/>
      <c r="E31" s="57">
        <f>SUM(E4:E22)</f>
        <v>16</v>
      </c>
      <c r="F31" s="99">
        <f>SUM(F4:F22)</f>
        <v>466279</v>
      </c>
      <c r="G31" s="99">
        <f>SUM(G4:G22)</f>
        <v>466215</v>
      </c>
      <c r="H31" s="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idden="1" x14ac:dyDescent="0.25">
      <c r="A33" s="1"/>
      <c r="B33" s="1"/>
      <c r="C33" s="1"/>
      <c r="D33" s="2"/>
      <c r="E33" s="2"/>
      <c r="F33" s="4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idden="1" x14ac:dyDescent="0.25">
      <c r="A34" s="1"/>
      <c r="B34" s="1"/>
      <c r="C34" s="1"/>
      <c r="D34" s="2"/>
      <c r="E34" s="2"/>
      <c r="F34" s="4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idden="1" x14ac:dyDescent="0.25">
      <c r="A35" s="1"/>
      <c r="B35" s="1"/>
      <c r="C35" s="1"/>
      <c r="D35" s="2"/>
      <c r="E35" s="2"/>
      <c r="F35" s="4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idden="1" x14ac:dyDescent="0.25">
      <c r="A36" s="1"/>
      <c r="B36" s="1"/>
      <c r="C36" s="1"/>
      <c r="D36" s="2"/>
      <c r="E36" s="2"/>
      <c r="F36" s="4"/>
      <c r="G36" s="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idden="1" x14ac:dyDescent="0.25">
      <c r="A37" s="1"/>
      <c r="B37" s="1"/>
      <c r="C37" s="1"/>
      <c r="D37" s="9"/>
      <c r="E37" s="9"/>
      <c r="F37" s="15"/>
      <c r="G37" s="1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.75" x14ac:dyDescent="0.3">
      <c r="A39" s="107" t="s">
        <v>133</v>
      </c>
      <c r="B39" s="107"/>
      <c r="E39" s="107" t="s">
        <v>134</v>
      </c>
      <c r="F39" s="10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</sheetData>
  <mergeCells count="5">
    <mergeCell ref="E2:G2"/>
    <mergeCell ref="A8:A9"/>
    <mergeCell ref="A5:A7"/>
    <mergeCell ref="A10:A15"/>
    <mergeCell ref="A16:A18"/>
  </mergeCells>
  <pageMargins left="0.70866141732283472" right="0.31496062992125984" top="0.35433070866141736" bottom="0.35433070866141736" header="0.31496062992125984" footer="0.31496062992125984"/>
  <pageSetup paperSize="9" scale="8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76"/>
  <sheetViews>
    <sheetView topLeftCell="A37" workbookViewId="0">
      <selection activeCell="B67" sqref="B67:G67"/>
    </sheetView>
  </sheetViews>
  <sheetFormatPr defaultRowHeight="15" x14ac:dyDescent="0.25"/>
  <cols>
    <col min="1" max="1" width="18.7109375" customWidth="1"/>
    <col min="2" max="2" width="33.42578125" customWidth="1"/>
    <col min="3" max="3" width="6.140625" customWidth="1"/>
    <col min="4" max="4" width="11.85546875" customWidth="1"/>
    <col min="5" max="5" width="9.28515625" customWidth="1"/>
    <col min="6" max="6" width="13.140625" customWidth="1"/>
    <col min="7" max="7" width="13.28515625" customWidth="1"/>
  </cols>
  <sheetData>
    <row r="2" spans="1:22" ht="95.25" customHeight="1" x14ac:dyDescent="0.3">
      <c r="A2" s="16"/>
      <c r="B2" s="16"/>
      <c r="C2" s="16"/>
      <c r="D2" s="16"/>
      <c r="E2" s="108" t="s">
        <v>135</v>
      </c>
      <c r="F2" s="108"/>
      <c r="G2" s="108"/>
    </row>
    <row r="3" spans="1:22" ht="68.25" customHeight="1" x14ac:dyDescent="0.25">
      <c r="A3" s="3" t="s">
        <v>7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4.25" customHeight="1" x14ac:dyDescent="0.25">
      <c r="A4" s="109" t="s">
        <v>9</v>
      </c>
      <c r="B4" s="20" t="s">
        <v>46</v>
      </c>
      <c r="C4" s="17"/>
      <c r="D4" s="100">
        <v>11130052</v>
      </c>
      <c r="E4" s="25">
        <v>12</v>
      </c>
      <c r="F4" s="5">
        <v>20200</v>
      </c>
      <c r="G4" s="5">
        <v>10100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10"/>
      <c r="B5" s="20" t="s">
        <v>131</v>
      </c>
      <c r="C5" s="17"/>
      <c r="D5" s="100">
        <v>11130053</v>
      </c>
      <c r="E5" s="25">
        <v>8</v>
      </c>
      <c r="F5" s="5">
        <v>15840</v>
      </c>
      <c r="G5" s="5">
        <v>7920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10"/>
      <c r="B6" s="21" t="s">
        <v>69</v>
      </c>
      <c r="C6" s="52"/>
      <c r="D6" s="21" t="s">
        <v>24</v>
      </c>
      <c r="E6" s="25">
        <v>1</v>
      </c>
      <c r="F6" s="5">
        <v>303970</v>
      </c>
      <c r="G6" s="4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10"/>
      <c r="B7" s="18" t="s">
        <v>70</v>
      </c>
      <c r="C7" s="19"/>
      <c r="D7" s="18" t="s">
        <v>29</v>
      </c>
      <c r="E7" s="25">
        <v>1</v>
      </c>
      <c r="F7" s="5">
        <v>81434</v>
      </c>
      <c r="G7" s="4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25">
      <c r="A8" s="111"/>
      <c r="B8" s="18" t="s">
        <v>71</v>
      </c>
      <c r="C8" s="19"/>
      <c r="D8" s="18" t="s">
        <v>30</v>
      </c>
      <c r="E8" s="54">
        <v>1</v>
      </c>
      <c r="F8" s="59">
        <v>176409</v>
      </c>
      <c r="G8" s="9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3.75" customHeight="1" x14ac:dyDescent="0.25">
      <c r="A9" s="109" t="s">
        <v>10</v>
      </c>
      <c r="B9" s="71" t="s">
        <v>31</v>
      </c>
      <c r="C9" s="72">
        <v>2015</v>
      </c>
      <c r="D9" s="72">
        <v>10142001</v>
      </c>
      <c r="E9" s="73">
        <v>1</v>
      </c>
      <c r="F9" s="93">
        <v>9600</v>
      </c>
      <c r="G9" s="93">
        <v>9600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25">
      <c r="A10" s="111"/>
      <c r="B10" s="71" t="s">
        <v>32</v>
      </c>
      <c r="C10" s="72">
        <v>2015</v>
      </c>
      <c r="D10" s="72">
        <v>10142002</v>
      </c>
      <c r="E10" s="73">
        <v>1</v>
      </c>
      <c r="F10" s="93">
        <v>11360</v>
      </c>
      <c r="G10" s="93">
        <v>11360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47.25" x14ac:dyDescent="0.25">
      <c r="A11" s="49" t="s">
        <v>11</v>
      </c>
      <c r="B11" s="94" t="s">
        <v>33</v>
      </c>
      <c r="C11" s="58">
        <v>2020</v>
      </c>
      <c r="D11" s="58">
        <v>11131052</v>
      </c>
      <c r="E11" s="54">
        <v>50</v>
      </c>
      <c r="F11" s="59">
        <v>43000</v>
      </c>
      <c r="G11" s="59">
        <v>21500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9.25" customHeight="1" x14ac:dyDescent="0.25">
      <c r="A12" s="109" t="s">
        <v>12</v>
      </c>
      <c r="B12" s="50" t="s">
        <v>47</v>
      </c>
      <c r="C12" s="95"/>
      <c r="D12" s="95" t="s">
        <v>48</v>
      </c>
      <c r="E12" s="74">
        <v>200</v>
      </c>
      <c r="F12" s="96">
        <v>53000</v>
      </c>
      <c r="G12" s="96">
        <v>26500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0" x14ac:dyDescent="0.25">
      <c r="A13" s="110"/>
      <c r="B13" s="50" t="s">
        <v>49</v>
      </c>
      <c r="C13" s="95"/>
      <c r="D13" s="95" t="s">
        <v>50</v>
      </c>
      <c r="E13" s="74">
        <v>75</v>
      </c>
      <c r="F13" s="96">
        <v>375</v>
      </c>
      <c r="G13" s="96">
        <v>187.5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10"/>
      <c r="B14" s="50" t="s">
        <v>51</v>
      </c>
      <c r="C14" s="95"/>
      <c r="D14" s="95" t="s">
        <v>52</v>
      </c>
      <c r="E14" s="74">
        <v>39</v>
      </c>
      <c r="F14" s="96">
        <v>40000</v>
      </c>
      <c r="G14" s="96">
        <v>20000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11"/>
      <c r="B15" s="51" t="s">
        <v>53</v>
      </c>
      <c r="C15" s="95"/>
      <c r="D15" s="95" t="s">
        <v>54</v>
      </c>
      <c r="E15" s="74">
        <v>4</v>
      </c>
      <c r="F15" s="96">
        <v>4800</v>
      </c>
      <c r="G15" s="96">
        <v>2400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8.75" customHeight="1" x14ac:dyDescent="0.25">
      <c r="A16" s="109" t="s">
        <v>13</v>
      </c>
      <c r="B16" s="95" t="s">
        <v>55</v>
      </c>
      <c r="C16" s="74">
        <v>2015</v>
      </c>
      <c r="D16" s="74">
        <v>11130142</v>
      </c>
      <c r="E16" s="74">
        <v>75</v>
      </c>
      <c r="F16" s="97">
        <v>37500</v>
      </c>
      <c r="G16" s="97">
        <v>18750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10"/>
      <c r="B17" s="95" t="s">
        <v>56</v>
      </c>
      <c r="C17" s="74">
        <v>2012</v>
      </c>
      <c r="D17" s="74">
        <v>11130140</v>
      </c>
      <c r="E17" s="74">
        <v>70</v>
      </c>
      <c r="F17" s="97">
        <v>26530</v>
      </c>
      <c r="G17" s="97">
        <v>13265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0"/>
      <c r="B18" s="95" t="s">
        <v>56</v>
      </c>
      <c r="C18" s="74">
        <v>2014</v>
      </c>
      <c r="D18" s="74">
        <v>11130141</v>
      </c>
      <c r="E18" s="74">
        <v>121</v>
      </c>
      <c r="F18" s="97">
        <v>27433</v>
      </c>
      <c r="G18" s="97">
        <v>13716.5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0"/>
      <c r="B19" s="95" t="s">
        <v>57</v>
      </c>
      <c r="C19" s="74">
        <v>2015</v>
      </c>
      <c r="D19" s="74" t="s">
        <v>58</v>
      </c>
      <c r="E19" s="74">
        <v>5</v>
      </c>
      <c r="F19" s="97">
        <v>1900</v>
      </c>
      <c r="G19" s="97">
        <v>950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0"/>
      <c r="B20" s="95" t="s">
        <v>59</v>
      </c>
      <c r="C20" s="74">
        <v>2015</v>
      </c>
      <c r="D20" s="74">
        <v>11130158</v>
      </c>
      <c r="E20" s="74">
        <v>1</v>
      </c>
      <c r="F20" s="97">
        <v>1530</v>
      </c>
      <c r="G20" s="97">
        <v>765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0"/>
      <c r="B21" s="95" t="s">
        <v>60</v>
      </c>
      <c r="C21" s="74">
        <v>2015</v>
      </c>
      <c r="D21" s="74">
        <v>11130146</v>
      </c>
      <c r="E21" s="74">
        <v>1</v>
      </c>
      <c r="F21" s="97">
        <v>5996</v>
      </c>
      <c r="G21" s="97">
        <v>2998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0"/>
      <c r="B22" s="95" t="s">
        <v>61</v>
      </c>
      <c r="C22" s="74">
        <v>2015</v>
      </c>
      <c r="D22" s="74">
        <v>11130147</v>
      </c>
      <c r="E22" s="74">
        <v>1</v>
      </c>
      <c r="F22" s="97">
        <v>1860</v>
      </c>
      <c r="G22" s="97">
        <v>930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0"/>
      <c r="B23" s="95" t="s">
        <v>62</v>
      </c>
      <c r="C23" s="74">
        <v>2016</v>
      </c>
      <c r="D23" s="74" t="s">
        <v>63</v>
      </c>
      <c r="E23" s="74">
        <v>4</v>
      </c>
      <c r="F23" s="97">
        <v>3720</v>
      </c>
      <c r="G23" s="97">
        <v>1860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0"/>
      <c r="B24" s="95" t="s">
        <v>64</v>
      </c>
      <c r="C24" s="74">
        <v>2017</v>
      </c>
      <c r="D24" s="74">
        <v>11130152</v>
      </c>
      <c r="E24" s="74">
        <v>1</v>
      </c>
      <c r="F24" s="97">
        <v>3400</v>
      </c>
      <c r="G24" s="97">
        <v>1700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1"/>
      <c r="B25" s="95" t="s">
        <v>65</v>
      </c>
      <c r="C25" s="74">
        <v>2017</v>
      </c>
      <c r="D25" s="74" t="s">
        <v>66</v>
      </c>
      <c r="E25" s="74">
        <v>2</v>
      </c>
      <c r="F25" s="97">
        <v>2960</v>
      </c>
      <c r="G25" s="97">
        <v>1480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31.5" customHeight="1" x14ac:dyDescent="0.25">
      <c r="A26" s="109" t="s">
        <v>14</v>
      </c>
      <c r="B26" s="60" t="s">
        <v>72</v>
      </c>
      <c r="C26" s="35">
        <v>2017</v>
      </c>
      <c r="D26" s="35">
        <v>111300120</v>
      </c>
      <c r="E26" s="23">
        <v>1</v>
      </c>
      <c r="F26" s="5">
        <v>5990</v>
      </c>
      <c r="G26" s="5">
        <v>2995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30" x14ac:dyDescent="0.25">
      <c r="A27" s="111"/>
      <c r="B27" s="61" t="s">
        <v>75</v>
      </c>
      <c r="C27" s="62">
        <v>2020</v>
      </c>
      <c r="D27" s="62" t="s">
        <v>76</v>
      </c>
      <c r="E27" s="23">
        <v>19</v>
      </c>
      <c r="F27" s="5">
        <v>12825</v>
      </c>
      <c r="G27" s="5">
        <v>6412.5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47.25" x14ac:dyDescent="0.25">
      <c r="A28" s="49" t="s">
        <v>15</v>
      </c>
      <c r="B28" s="76" t="s">
        <v>84</v>
      </c>
      <c r="C28" s="42"/>
      <c r="D28" s="24">
        <v>11131067</v>
      </c>
      <c r="E28" s="30">
        <v>1</v>
      </c>
      <c r="F28" s="47">
        <v>11167</v>
      </c>
      <c r="G28" s="47">
        <v>5583.5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8" customHeight="1" x14ac:dyDescent="0.25">
      <c r="A29" s="109" t="s">
        <v>16</v>
      </c>
      <c r="B29" s="26" t="s">
        <v>85</v>
      </c>
      <c r="C29" s="23">
        <v>1990</v>
      </c>
      <c r="D29" s="23">
        <v>10133024</v>
      </c>
      <c r="E29" s="31">
        <v>1</v>
      </c>
      <c r="F29" s="5">
        <v>1385</v>
      </c>
      <c r="G29" s="5">
        <v>1385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0"/>
      <c r="B30" s="26" t="s">
        <v>86</v>
      </c>
      <c r="C30" s="23">
        <v>1990</v>
      </c>
      <c r="D30" s="23">
        <v>10133025</v>
      </c>
      <c r="E30" s="31">
        <v>1</v>
      </c>
      <c r="F30" s="5">
        <v>2129</v>
      </c>
      <c r="G30" s="5">
        <v>2129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0"/>
      <c r="B31" s="26" t="s">
        <v>87</v>
      </c>
      <c r="C31" s="23">
        <v>1970</v>
      </c>
      <c r="D31" s="23">
        <v>10133062</v>
      </c>
      <c r="E31" s="31">
        <v>1</v>
      </c>
      <c r="F31" s="5">
        <v>373</v>
      </c>
      <c r="G31" s="5">
        <v>373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0"/>
      <c r="B32" s="26" t="s">
        <v>88</v>
      </c>
      <c r="C32" s="23">
        <v>1968</v>
      </c>
      <c r="D32" s="23">
        <v>10133038</v>
      </c>
      <c r="E32" s="31">
        <v>1</v>
      </c>
      <c r="F32" s="5">
        <v>2183</v>
      </c>
      <c r="G32" s="5">
        <v>2183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0"/>
      <c r="B33" s="26" t="s">
        <v>91</v>
      </c>
      <c r="C33" s="23">
        <v>2020</v>
      </c>
      <c r="D33" s="23" t="s">
        <v>92</v>
      </c>
      <c r="E33" s="31">
        <v>16</v>
      </c>
      <c r="F33" s="5">
        <v>40000</v>
      </c>
      <c r="G33" s="5">
        <v>20000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0"/>
      <c r="B34" s="26" t="s">
        <v>93</v>
      </c>
      <c r="C34" s="23">
        <v>2020</v>
      </c>
      <c r="D34" s="23" t="s">
        <v>94</v>
      </c>
      <c r="E34" s="31">
        <v>9</v>
      </c>
      <c r="F34" s="5">
        <v>22500</v>
      </c>
      <c r="G34" s="5">
        <v>11250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0"/>
      <c r="B35" s="26" t="s">
        <v>95</v>
      </c>
      <c r="C35" s="23">
        <v>2020</v>
      </c>
      <c r="D35" s="23">
        <v>11130000</v>
      </c>
      <c r="E35" s="32">
        <v>1.0840000000000001</v>
      </c>
      <c r="F35" s="5">
        <v>29268</v>
      </c>
      <c r="G35" s="5">
        <v>14634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1"/>
      <c r="B36" s="26" t="s">
        <v>96</v>
      </c>
      <c r="C36" s="23">
        <v>2020</v>
      </c>
      <c r="D36" s="23">
        <v>11130000</v>
      </c>
      <c r="E36" s="53">
        <v>8.0000000000000002E-3</v>
      </c>
      <c r="F36" s="5">
        <v>208</v>
      </c>
      <c r="G36" s="5">
        <v>104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6.5" customHeight="1" x14ac:dyDescent="0.25">
      <c r="A37" s="109" t="s">
        <v>17</v>
      </c>
      <c r="B37" s="78" t="s">
        <v>97</v>
      </c>
      <c r="C37" s="40">
        <v>2010</v>
      </c>
      <c r="D37" s="40">
        <v>11130078</v>
      </c>
      <c r="E37" s="46">
        <v>120</v>
      </c>
      <c r="F37" s="5">
        <v>37095</v>
      </c>
      <c r="G37" s="5">
        <v>18547.5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30" x14ac:dyDescent="0.25">
      <c r="A38" s="110"/>
      <c r="B38" s="78" t="s">
        <v>98</v>
      </c>
      <c r="C38" s="40">
        <v>2020</v>
      </c>
      <c r="D38" s="40">
        <v>11130079</v>
      </c>
      <c r="E38" s="46">
        <v>1</v>
      </c>
      <c r="F38" s="5">
        <v>5900</v>
      </c>
      <c r="G38" s="5">
        <v>2950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8" customHeight="1" x14ac:dyDescent="0.25">
      <c r="A39" s="110"/>
      <c r="B39" s="79" t="s">
        <v>100</v>
      </c>
      <c r="C39" s="35">
        <v>2015</v>
      </c>
      <c r="D39" s="35">
        <v>11130066</v>
      </c>
      <c r="E39" s="46">
        <v>1</v>
      </c>
      <c r="F39" s="5">
        <v>1100</v>
      </c>
      <c r="G39" s="5">
        <v>550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9.5" customHeight="1" x14ac:dyDescent="0.25">
      <c r="A40" s="110"/>
      <c r="B40" s="79" t="s">
        <v>101</v>
      </c>
      <c r="C40" s="35">
        <v>2016</v>
      </c>
      <c r="D40" s="35">
        <v>11130069</v>
      </c>
      <c r="E40" s="31">
        <v>1</v>
      </c>
      <c r="F40" s="5">
        <v>1450</v>
      </c>
      <c r="G40" s="5">
        <v>725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2.5" customHeight="1" x14ac:dyDescent="0.25">
      <c r="A41" s="111"/>
      <c r="B41" s="26" t="s">
        <v>103</v>
      </c>
      <c r="C41" s="39"/>
      <c r="D41" s="39"/>
      <c r="E41" s="31">
        <v>9</v>
      </c>
      <c r="F41" s="5">
        <v>3699</v>
      </c>
      <c r="G41" s="5">
        <v>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6.5" customHeight="1" x14ac:dyDescent="0.25">
      <c r="A42" s="109" t="s">
        <v>105</v>
      </c>
      <c r="B42" s="38" t="s">
        <v>106</v>
      </c>
      <c r="C42" s="80"/>
      <c r="D42" s="35">
        <v>111300015</v>
      </c>
      <c r="E42" s="31">
        <v>2</v>
      </c>
      <c r="F42" s="5">
        <v>2400</v>
      </c>
      <c r="G42" s="5">
        <v>1200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0"/>
      <c r="B43" s="38" t="s">
        <v>107</v>
      </c>
      <c r="C43" s="80"/>
      <c r="D43" s="35">
        <v>111300016</v>
      </c>
      <c r="E43" s="31">
        <v>1</v>
      </c>
      <c r="F43" s="5">
        <v>800</v>
      </c>
      <c r="G43" s="5">
        <v>400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0"/>
      <c r="B44" s="26" t="s">
        <v>108</v>
      </c>
      <c r="C44" s="23"/>
      <c r="D44" s="23">
        <v>111300019</v>
      </c>
      <c r="E44" s="31">
        <v>2</v>
      </c>
      <c r="F44" s="5">
        <v>340</v>
      </c>
      <c r="G44" s="5">
        <v>170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1"/>
      <c r="B45" s="26" t="s">
        <v>109</v>
      </c>
      <c r="C45" s="23"/>
      <c r="D45" s="23">
        <v>111300018</v>
      </c>
      <c r="E45" s="31">
        <v>3</v>
      </c>
      <c r="F45" s="5">
        <v>6300</v>
      </c>
      <c r="G45" s="5">
        <v>3150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47.25" x14ac:dyDescent="0.25">
      <c r="A46" s="82" t="s">
        <v>20</v>
      </c>
      <c r="B46" s="38" t="s">
        <v>122</v>
      </c>
      <c r="C46" s="65">
        <v>2015</v>
      </c>
      <c r="D46" s="75">
        <v>101310009</v>
      </c>
      <c r="E46" s="31">
        <v>1</v>
      </c>
      <c r="F46" s="5">
        <v>627</v>
      </c>
      <c r="G46" s="5">
        <v>627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47.25" x14ac:dyDescent="0.25">
      <c r="A47" s="82" t="s">
        <v>21</v>
      </c>
      <c r="B47" s="83" t="s">
        <v>124</v>
      </c>
      <c r="C47" s="84">
        <v>1978</v>
      </c>
      <c r="D47" s="84">
        <v>10330019</v>
      </c>
      <c r="E47" s="85">
        <v>1</v>
      </c>
      <c r="F47" s="5">
        <v>790</v>
      </c>
      <c r="G47" s="5">
        <v>790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5.5" x14ac:dyDescent="0.25">
      <c r="A48" s="22"/>
      <c r="B48" s="104" t="s">
        <v>123</v>
      </c>
      <c r="C48" s="87">
        <v>1976</v>
      </c>
      <c r="D48" s="87">
        <v>10330018</v>
      </c>
      <c r="E48" s="10">
        <v>1</v>
      </c>
      <c r="F48" s="106">
        <v>1098</v>
      </c>
      <c r="G48" s="106">
        <v>1098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hidden="1" customHeight="1" x14ac:dyDescent="0.25">
      <c r="A49" s="33"/>
      <c r="B49" s="43"/>
      <c r="C49" s="39"/>
      <c r="D49" s="39"/>
      <c r="E49" s="44"/>
      <c r="F49" s="48"/>
      <c r="G49" s="4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hidden="1" customHeight="1" x14ac:dyDescent="0.25">
      <c r="A50" s="33"/>
      <c r="B50" s="37"/>
      <c r="C50" s="35"/>
      <c r="D50" s="35"/>
      <c r="E50" s="36"/>
      <c r="F50" s="36"/>
      <c r="G50" s="3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hidden="1" customHeight="1" x14ac:dyDescent="0.25">
      <c r="A51" s="33"/>
      <c r="B51" s="37"/>
      <c r="C51" s="35"/>
      <c r="D51" s="35"/>
      <c r="E51" s="36"/>
      <c r="F51" s="36"/>
      <c r="G51" s="3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hidden="1" customHeight="1" x14ac:dyDescent="0.25">
      <c r="A52" s="33"/>
      <c r="B52" s="37"/>
      <c r="C52" s="35"/>
      <c r="D52" s="35"/>
      <c r="E52" s="36"/>
      <c r="F52" s="36"/>
      <c r="G52" s="3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hidden="1" customHeight="1" x14ac:dyDescent="0.25">
      <c r="A53" s="33"/>
      <c r="B53" s="37"/>
      <c r="C53" s="35"/>
      <c r="D53" s="35"/>
      <c r="E53" s="36"/>
      <c r="F53" s="36"/>
      <c r="G53" s="3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hidden="1" customHeight="1" x14ac:dyDescent="0.25">
      <c r="A54" s="33"/>
      <c r="B54" s="37"/>
      <c r="C54" s="35"/>
      <c r="D54" s="35"/>
      <c r="E54" s="36"/>
      <c r="F54" s="36"/>
      <c r="G54" s="3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hidden="1" customHeight="1" x14ac:dyDescent="0.25">
      <c r="A55" s="33"/>
      <c r="B55" s="37"/>
      <c r="C55" s="35"/>
      <c r="D55" s="35"/>
      <c r="E55" s="36"/>
      <c r="F55" s="36"/>
      <c r="G55" s="3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hidden="1" customHeight="1" x14ac:dyDescent="0.25">
      <c r="A56" s="33"/>
      <c r="B56" s="37"/>
      <c r="C56" s="35"/>
      <c r="D56" s="35"/>
      <c r="E56" s="36"/>
      <c r="F56" s="36"/>
      <c r="G56" s="3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hidden="1" customHeight="1" x14ac:dyDescent="0.25">
      <c r="A57" s="11"/>
      <c r="B57" s="26"/>
      <c r="C57" s="23"/>
      <c r="D57" s="23"/>
      <c r="E57" s="29"/>
      <c r="F57" s="32"/>
      <c r="G57" s="29"/>
      <c r="H57" s="1"/>
      <c r="I57" s="1"/>
      <c r="J57" s="1"/>
      <c r="K57" s="4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hidden="1" customHeight="1" x14ac:dyDescent="0.25">
      <c r="A58" s="11"/>
      <c r="B58" s="34"/>
      <c r="C58" s="28"/>
      <c r="D58" s="28"/>
      <c r="E58" s="7"/>
      <c r="F58" s="7"/>
      <c r="G58" s="7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2" t="s">
        <v>6</v>
      </c>
      <c r="B59" s="12"/>
      <c r="C59" s="12"/>
      <c r="D59" s="13"/>
      <c r="E59" s="14">
        <f>SUM(E4:E50)</f>
        <v>868.09199999999998</v>
      </c>
      <c r="F59" s="14">
        <f>SUM(F4:F50)</f>
        <v>1062444</v>
      </c>
      <c r="G59" s="14">
        <f>SUM(G4:G50)</f>
        <v>263238.5</v>
      </c>
      <c r="H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idden="1" x14ac:dyDescent="0.25">
      <c r="A61" s="1"/>
      <c r="B61" s="1"/>
      <c r="C61" s="1"/>
      <c r="D61" s="2"/>
      <c r="E61" s="2"/>
      <c r="F61" s="4"/>
      <c r="G61" s="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idden="1" x14ac:dyDescent="0.25">
      <c r="A62" s="1"/>
      <c r="B62" s="1"/>
      <c r="C62" s="1"/>
      <c r="D62" s="2"/>
      <c r="E62" s="2"/>
      <c r="F62" s="4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idden="1" x14ac:dyDescent="0.25">
      <c r="A63" s="1"/>
      <c r="B63" s="1"/>
      <c r="C63" s="1"/>
      <c r="D63" s="2"/>
      <c r="E63" s="2"/>
      <c r="F63" s="4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idden="1" x14ac:dyDescent="0.25">
      <c r="A64" s="1"/>
      <c r="B64" s="1"/>
      <c r="C64" s="1"/>
      <c r="D64" s="2"/>
      <c r="E64" s="2"/>
      <c r="F64" s="4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idden="1" x14ac:dyDescent="0.25">
      <c r="A65" s="1"/>
      <c r="B65" s="1"/>
      <c r="C65" s="1"/>
      <c r="D65" s="9"/>
      <c r="E65" s="9"/>
      <c r="F65" s="15"/>
      <c r="G65" s="15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8.75" x14ac:dyDescent="0.3">
      <c r="A66" s="107"/>
      <c r="B66" s="107"/>
      <c r="C66" s="107"/>
      <c r="D66" s="10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8.75" x14ac:dyDescent="0.3">
      <c r="B67" s="107" t="s">
        <v>133</v>
      </c>
      <c r="C67" s="107"/>
      <c r="F67" s="107" t="s">
        <v>134</v>
      </c>
      <c r="G67" s="10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</sheetData>
  <mergeCells count="9">
    <mergeCell ref="A26:A27"/>
    <mergeCell ref="A29:A36"/>
    <mergeCell ref="A37:A41"/>
    <mergeCell ref="A42:A45"/>
    <mergeCell ref="E2:G2"/>
    <mergeCell ref="A4:A8"/>
    <mergeCell ref="A9:A10"/>
    <mergeCell ref="A12:A15"/>
    <mergeCell ref="A16:A25"/>
  </mergeCells>
  <pageMargins left="0.70866141732283472" right="0.31496062992125984" top="0.35433070866141736" bottom="0.35433070866141736" header="0.31496062992125984" footer="0.31496062992125984"/>
  <pageSetup paperSize="9" scale="85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3"/>
  <sheetViews>
    <sheetView tabSelected="1" workbookViewId="0">
      <selection activeCell="M2" sqref="M2"/>
    </sheetView>
  </sheetViews>
  <sheetFormatPr defaultRowHeight="15" x14ac:dyDescent="0.25"/>
  <cols>
    <col min="1" max="1" width="14.85546875" customWidth="1"/>
    <col min="2" max="2" width="18.140625" customWidth="1"/>
    <col min="3" max="3" width="6.85546875" customWidth="1"/>
    <col min="4" max="4" width="11.85546875" customWidth="1"/>
    <col min="5" max="5" width="6.28515625" customWidth="1"/>
    <col min="6" max="6" width="14" customWidth="1"/>
    <col min="7" max="7" width="11.7109375" customWidth="1"/>
  </cols>
  <sheetData>
    <row r="1" spans="1:22" ht="66.75" customHeight="1" x14ac:dyDescent="0.3">
      <c r="A1" s="16"/>
      <c r="B1" s="16"/>
      <c r="C1" s="16"/>
      <c r="D1" s="16"/>
      <c r="E1" s="108" t="s">
        <v>140</v>
      </c>
      <c r="F1" s="108"/>
      <c r="G1" s="108"/>
    </row>
    <row r="2" spans="1:22" ht="135" x14ac:dyDescent="0.25">
      <c r="A2" s="3" t="s">
        <v>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0" x14ac:dyDescent="0.25">
      <c r="A3" s="112" t="s">
        <v>9</v>
      </c>
      <c r="B3" s="18" t="s">
        <v>22</v>
      </c>
      <c r="C3" s="19"/>
      <c r="D3" s="18" t="s">
        <v>23</v>
      </c>
      <c r="E3" s="55">
        <v>1</v>
      </c>
      <c r="F3" s="56">
        <v>21982</v>
      </c>
      <c r="G3" s="56">
        <v>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0" x14ac:dyDescent="0.25">
      <c r="A4" s="113"/>
      <c r="B4" s="18" t="s">
        <v>25</v>
      </c>
      <c r="C4" s="19"/>
      <c r="D4" s="18" t="s">
        <v>26</v>
      </c>
      <c r="E4" s="30">
        <v>1</v>
      </c>
      <c r="F4" s="47">
        <v>44651</v>
      </c>
      <c r="G4" s="47">
        <v>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0" x14ac:dyDescent="0.25">
      <c r="A5" s="114"/>
      <c r="B5" s="18" t="s">
        <v>27</v>
      </c>
      <c r="C5" s="19"/>
      <c r="D5" s="18" t="s">
        <v>28</v>
      </c>
      <c r="E5" s="30">
        <v>1</v>
      </c>
      <c r="F5" s="5">
        <v>124400</v>
      </c>
      <c r="G5" s="5"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2" t="s">
        <v>6</v>
      </c>
      <c r="B6" s="12"/>
      <c r="C6" s="12"/>
      <c r="D6" s="13"/>
      <c r="E6" s="57">
        <f>SUM(E3:E5)</f>
        <v>3</v>
      </c>
      <c r="F6" s="14">
        <f>SUM(F3:F5)</f>
        <v>191033</v>
      </c>
      <c r="G6" s="99">
        <v>0</v>
      </c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idden="1" x14ac:dyDescent="0.25">
      <c r="A8" s="1"/>
      <c r="B8" s="1"/>
      <c r="C8" s="1"/>
      <c r="D8" s="2"/>
      <c r="E8" s="2"/>
      <c r="F8" s="4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idden="1" x14ac:dyDescent="0.25">
      <c r="A9" s="1"/>
      <c r="B9" s="1"/>
      <c r="C9" s="1"/>
      <c r="D9" s="2"/>
      <c r="E9" s="2"/>
      <c r="F9" s="4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idden="1" x14ac:dyDescent="0.25">
      <c r="A10" s="1"/>
      <c r="B10" s="1"/>
      <c r="C10" s="1"/>
      <c r="D10" s="2"/>
      <c r="E10" s="2"/>
      <c r="F10" s="4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idden="1" x14ac:dyDescent="0.25">
      <c r="A11" s="1"/>
      <c r="B11" s="1"/>
      <c r="C11" s="1"/>
      <c r="D11" s="2"/>
      <c r="E11" s="2"/>
      <c r="F11" s="4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idden="1" x14ac:dyDescent="0.25">
      <c r="A12" s="1"/>
      <c r="B12" s="1"/>
      <c r="C12" s="1"/>
      <c r="D12" s="9"/>
      <c r="E12" s="9"/>
      <c r="F12" s="15"/>
      <c r="G12" s="1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.75" x14ac:dyDescent="0.3">
      <c r="A14" s="107" t="s">
        <v>133</v>
      </c>
      <c r="B14" s="107"/>
      <c r="E14" s="107" t="s">
        <v>134</v>
      </c>
      <c r="F14" s="10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</sheetData>
  <mergeCells count="2">
    <mergeCell ref="E1:G1"/>
    <mergeCell ref="A3:A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3"/>
  <sheetViews>
    <sheetView workbookViewId="0">
      <selection activeCell="N6" sqref="N6"/>
    </sheetView>
  </sheetViews>
  <sheetFormatPr defaultRowHeight="15" x14ac:dyDescent="0.25"/>
  <cols>
    <col min="1" max="1" width="14.85546875" customWidth="1"/>
    <col min="2" max="2" width="18.140625" customWidth="1"/>
    <col min="3" max="3" width="6.85546875" customWidth="1"/>
    <col min="4" max="4" width="11.85546875" customWidth="1"/>
    <col min="5" max="5" width="6.28515625" customWidth="1"/>
    <col min="6" max="6" width="14" customWidth="1"/>
    <col min="7" max="7" width="11.7109375" customWidth="1"/>
  </cols>
  <sheetData>
    <row r="1" spans="1:22" ht="66.75" customHeight="1" x14ac:dyDescent="0.3">
      <c r="A1" s="16"/>
      <c r="B1" s="16"/>
      <c r="C1" s="16"/>
      <c r="D1" s="16"/>
      <c r="E1" s="108" t="s">
        <v>139</v>
      </c>
      <c r="F1" s="108"/>
      <c r="G1" s="108"/>
    </row>
    <row r="2" spans="1:22" ht="135" x14ac:dyDescent="0.25">
      <c r="A2" s="3" t="s">
        <v>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8.5" customHeight="1" x14ac:dyDescent="0.25">
      <c r="A3" s="112" t="s">
        <v>9</v>
      </c>
      <c r="B3" s="18" t="s">
        <v>126</v>
      </c>
      <c r="C3" s="19"/>
      <c r="D3" s="18" t="s">
        <v>127</v>
      </c>
      <c r="E3" s="55">
        <v>1</v>
      </c>
      <c r="F3" s="56">
        <v>1992</v>
      </c>
      <c r="G3" s="56">
        <v>1992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25">
      <c r="A4" s="113"/>
      <c r="B4" s="18" t="s">
        <v>128</v>
      </c>
      <c r="C4" s="19"/>
      <c r="D4" s="98">
        <v>11130084</v>
      </c>
      <c r="E4" s="30">
        <v>1</v>
      </c>
      <c r="F4" s="47">
        <v>3200</v>
      </c>
      <c r="G4" s="47">
        <v>1600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0" x14ac:dyDescent="0.25">
      <c r="A5" s="114"/>
      <c r="B5" s="18" t="s">
        <v>129</v>
      </c>
      <c r="C5" s="19"/>
      <c r="D5" s="18" t="s">
        <v>130</v>
      </c>
      <c r="E5" s="30">
        <v>1</v>
      </c>
      <c r="F5" s="5">
        <v>8560</v>
      </c>
      <c r="G5" s="5">
        <v>4280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2" t="s">
        <v>6</v>
      </c>
      <c r="B6" s="12"/>
      <c r="C6" s="12"/>
      <c r="D6" s="13"/>
      <c r="E6" s="57">
        <f>SUM(E3:E5)</f>
        <v>3</v>
      </c>
      <c r="F6" s="99">
        <f>SUM(F3:F5)</f>
        <v>13752</v>
      </c>
      <c r="G6" s="99">
        <f>SUM(G3:G5)</f>
        <v>7872</v>
      </c>
      <c r="H6" s="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idden="1" x14ac:dyDescent="0.25">
      <c r="A8" s="1"/>
      <c r="B8" s="1"/>
      <c r="C8" s="1"/>
      <c r="D8" s="2"/>
      <c r="E8" s="2"/>
      <c r="F8" s="4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idden="1" x14ac:dyDescent="0.25">
      <c r="A9" s="1"/>
      <c r="B9" s="1"/>
      <c r="C9" s="1"/>
      <c r="D9" s="2"/>
      <c r="E9" s="2"/>
      <c r="F9" s="4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idden="1" x14ac:dyDescent="0.25">
      <c r="A10" s="1"/>
      <c r="B10" s="1"/>
      <c r="C10" s="1"/>
      <c r="D10" s="2"/>
      <c r="E10" s="2"/>
      <c r="F10" s="4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idden="1" x14ac:dyDescent="0.25">
      <c r="A11" s="1"/>
      <c r="B11" s="1"/>
      <c r="C11" s="1"/>
      <c r="D11" s="2"/>
      <c r="E11" s="2"/>
      <c r="F11" s="4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idden="1" x14ac:dyDescent="0.25">
      <c r="A12" s="1"/>
      <c r="B12" s="1"/>
      <c r="C12" s="1"/>
      <c r="D12" s="9"/>
      <c r="E12" s="9"/>
      <c r="F12" s="15"/>
      <c r="G12" s="1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8.75" x14ac:dyDescent="0.3">
      <c r="A14" s="107" t="s">
        <v>133</v>
      </c>
      <c r="B14" s="107"/>
      <c r="E14" s="107" t="s">
        <v>134</v>
      </c>
      <c r="F14" s="10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</sheetData>
  <mergeCells count="2">
    <mergeCell ref="E1:G1"/>
    <mergeCell ref="A3:A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ОСВІТА №3</vt:lpstr>
      <vt:lpstr>культура №2</vt:lpstr>
      <vt:lpstr>ЗДОРОВЯ №1</vt:lpstr>
      <vt:lpstr>ККП№6</vt:lpstr>
      <vt:lpstr>Водоканал№5</vt:lpstr>
      <vt:lpstr>Архітектура№4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2023-12-22T08:19:51Z</dcterms:modified>
</cp:coreProperties>
</file>