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5 рік\81 сесія 18.04.25 року\81 РІШЕННЯ\13 зміни до Комплексної правоохоронн\"/>
    </mc:Choice>
  </mc:AlternateContent>
  <xr:revisionPtr revIDLastSave="0" documentId="13_ncr:1_{EAE27A26-4EEB-4912-9247-C01B0448666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G38" i="1"/>
  <c r="F38" i="1"/>
  <c r="H34" i="1"/>
  <c r="G34" i="1"/>
  <c r="F34" i="1"/>
  <c r="H21" i="1"/>
  <c r="G21" i="1"/>
  <c r="H29" i="1"/>
  <c r="G29" i="1"/>
  <c r="F29" i="1"/>
  <c r="F21" i="1"/>
</calcChain>
</file>

<file path=xl/sharedStrings.xml><?xml version="1.0" encoding="utf-8"?>
<sst xmlns="http://schemas.openxmlformats.org/spreadsheetml/2006/main" count="95" uniqueCount="66">
  <si>
    <t>Перелік заходів Програми</t>
  </si>
  <si>
    <t>Термін виконання заходу</t>
  </si>
  <si>
    <t>Виконавці</t>
  </si>
  <si>
    <t>Джерело фінансування</t>
  </si>
  <si>
    <t>Роки</t>
  </si>
  <si>
    <t>Очікуваний результат</t>
  </si>
  <si>
    <t>• придбання паливно-мастильних матеріалів;</t>
  </si>
  <si>
    <t>Напрями діяльності та заходи Програми</t>
  </si>
  <si>
    <r>
      <rPr>
        <b/>
        <sz val="12"/>
        <color theme="1"/>
        <rFont val="Times New Roman"/>
        <family val="1"/>
        <charset val="204"/>
      </rPr>
      <t>ВСЬОГО КОШТІВ ЗА РОЗДІЛОМ:</t>
    </r>
    <r>
      <rPr>
        <sz val="12"/>
        <color theme="1"/>
        <rFont val="Times New Roman"/>
        <family val="1"/>
        <charset val="204"/>
      </rPr>
      <t xml:space="preserve">
-  бюджет територіальної громади
</t>
    </r>
  </si>
  <si>
    <t>• придбання технічних засобів, електронно-обчислювальної техніки;</t>
  </si>
  <si>
    <t>№ з/п</t>
  </si>
  <si>
    <t>Міський голова</t>
  </si>
  <si>
    <t>Анатолій ГУК</t>
  </si>
  <si>
    <t>2.</t>
  </si>
  <si>
    <t>• придбання паливно-мастильних матеріалів (в т.ч. для потреб службового автомобіля поліцейського офіцера громад);</t>
  </si>
  <si>
    <t xml:space="preserve">Бюджет                           територіальної громади </t>
  </si>
  <si>
    <t>2023-2025 роки</t>
  </si>
  <si>
    <t>Управління Служби безпеки України у Вінницькій області, Гайсинський РВ УСБУ у Вінницькій                  області</t>
  </si>
  <si>
    <t xml:space="preserve">Забезпечення невідкладного реагування на звернення громадян про кримінальні правопорушення та інші події </t>
  </si>
  <si>
    <t>1.</t>
  </si>
  <si>
    <t>Головне управління  національної поліції  у                                          Вінницькій області, Гайсинське РУП ГУНП у Вінницькій області</t>
  </si>
  <si>
    <t>Гайсинська міська рада, Гайсинськие РУП ГУНП у Вінницькій області</t>
  </si>
  <si>
    <t>Не потребує фінансування</t>
  </si>
  <si>
    <t>Гайсинська міська рада</t>
  </si>
  <si>
    <t>Бюджет територіальної громади</t>
  </si>
  <si>
    <t>3.</t>
  </si>
  <si>
    <t>6.</t>
  </si>
  <si>
    <t>5.</t>
  </si>
  <si>
    <t>4.</t>
  </si>
  <si>
    <t>Робота із покращення матеріально-технічного забезпечення Гайсинського райвідділу УСБУ у Вінницькій області:</t>
  </si>
  <si>
    <t>• придбання засобів для утримання службового автотранспорту в робочому стані (придбання запчастин та здійснення поточного ремонту на станціях технічного обслуговування);</t>
  </si>
  <si>
    <t>Визначити місця та об'єкти, які потребують посиленого захисту та контролю над ситуацією, їх пріоритетність, черговість встановлення камер відеоспостереження та інших пристроїв системи "Безпечна Гайсинська міська територіальна громада - взаємна відповідальність влади та громади".</t>
  </si>
  <si>
    <t>Виготовлення проектно-кошторисної документації, кошторису. Технічні умови. Експертний звіт.</t>
  </si>
  <si>
    <t>Нове будівництво комплексної автоматизованої системи відеоспостереження та аналітики "Безпечна Гайсинська міська територіальна громада - взаємна відповідальність влади та громади" з можливістю інтеграції нових підсистем. Облаштування серверної кімнати.</t>
  </si>
  <si>
    <t>Послуги по підключенню системи "Безпечна Гайсинська міська територіальна громада - взаємна відповідальність влади та громади" до живлення мережі Internet.Оплата за спожиту електроенергію та послуги Internet.</t>
  </si>
  <si>
    <t>Технічне обслуговування системи "Безпечна Гайсинська міська територіальна громада - взаємна відповідальність влади та громади".</t>
  </si>
  <si>
    <t>Послуги з підключення пожежної системи та встановлення сигналізації.</t>
  </si>
  <si>
    <t>Протидія можливим загрозам  інтересам  проявам тероризму;                                            покращення криміногенного стану у громаді.</t>
  </si>
  <si>
    <t>Підтримка нормальної життєдіяльності громади, стабільної роботи його важливих  об'єктів; попередження та подолання небезпечних та надзвичайних ситуацій, мінімізація їх наслідків.</t>
  </si>
  <si>
    <t>І. Забезпечення законності та правопорядку</t>
  </si>
  <si>
    <t>ІІ. Безпечна Гайсинська міська територіальна громада - взаємна відповідальність влади та громади</t>
  </si>
  <si>
    <t>• придбання спеціальних автомобілів службового призначення, предметів (у т.ч. БПЛА), матеріалів, обладнання, військового спорядження.</t>
  </si>
  <si>
    <t xml:space="preserve">2. </t>
  </si>
  <si>
    <t>Робота із покращення матеріально-технічного забезпечення Гайсинського РУП ГУНП у Вінницькій області:</t>
  </si>
  <si>
    <t>Робота із покращення матеріально-технічного забезпечення Гайсинського районного суду Вінницької області:</t>
  </si>
  <si>
    <t>2025 рік</t>
  </si>
  <si>
    <t>Гайсинський районний суд Вінницької області</t>
  </si>
  <si>
    <t>Скоординована робота місцевої влади та правоохоронних органів громади у напрямку посилення безпеки громадян та захисту громади.                                                Підтримка громадського порядку у громаді.                                                  Посилення безпеки громадян, гарантування забезпечення їх захисту з боку влади та правоохоронних органів громади.</t>
  </si>
  <si>
    <r>
      <t xml:space="preserve">• придбання автомобіля спеціального призначення             </t>
    </r>
    <r>
      <rPr>
        <i/>
        <sz val="12"/>
        <color theme="1"/>
        <rFont val="Times New Roman"/>
        <family val="1"/>
        <charset val="204"/>
      </rPr>
      <t>(в т.ч. сплата збору на обов’язкове державне пенсійне страхування при першій державній реєстрації легкового автомобіля в Україні); (співфінансування у придбанні спеціалізованого автомобіля);</t>
    </r>
  </si>
  <si>
    <t>• капітальний ремонт поліцейської станції за адресою:             м. Гайсин, вул. Травня, 23, в тому числі виготовлення проєктно-кошторисної документації, проведення експертиз та технічного нагляду</t>
  </si>
  <si>
    <t>•  придбання та встановлення системи відеоспостереження для організації контролю, з метою попередження правопорушень на території суду, технічне обслуговування даної системи.</t>
  </si>
  <si>
    <t>• створення належних умов для здійснення правосуддя, забезпечення належних умов перебування в суді для учасників судового процесу, з метою економного та раціонального використання паливно-енергетичних ресурсів, підготовки до осінньо-зимового періоду, шляхом придбання та встановлення вікон в приміщенні суду,</t>
  </si>
  <si>
    <t>Створення належних умов для здійснення правосуддя, економного та раціонального використання паливно-енергетичних ресурсів, попередження правопорушень на території суду.</t>
  </si>
  <si>
    <t>Забезпечення оперативного реагування та дієвої взаємодії з органами місцевого самоврядування під час проведення на території Гайсинського району Вінницької області, у т.ч. Гайсинської міської територіальної громади, контрозвідувальних, антитерористичних заходів, боротьби із злочинністю, а також заходів, спрямованих на боротьбу зі збройною агресією рф проти України та її стримування, в умовах військового стану.</t>
  </si>
  <si>
    <t>Орієнтовний обсяг фінансування                (тис. грн.)</t>
  </si>
  <si>
    <t>ІІІ. Забезпечення здійснення правосуддя</t>
  </si>
  <si>
    <t xml:space="preserve">Територіальне управління БЕБ у Вінницькій області </t>
  </si>
  <si>
    <t>Робота із покращення матеріально-технічного забезпечення Територіального управління БЕБ у Вінницькій області:</t>
  </si>
  <si>
    <t>• проведення капітального ремонту приміщення та облаштування робочих кабінетів працівників</t>
  </si>
  <si>
    <t>Виконання фактичних завдань із забезпечення захисту економічної безпеки держави</t>
  </si>
  <si>
    <t xml:space="preserve">                                  Додаток  </t>
  </si>
  <si>
    <t>ІV. Забезпечення захисту економічної безпеки держави</t>
  </si>
  <si>
    <t>Додаток до Комплексної правоохорогнної програми Гайсинської територіальної громади Гайсинського району на 2023-2025 роки</t>
  </si>
  <si>
    <t xml:space="preserve">до рішення 81 сесії Гайсинської міської ради </t>
  </si>
  <si>
    <t>• забезпечення засобами зв’язку, комп’ютерною та оргтехнікою, та технікою відеоспостереження, придбання приладу Drager Alkotest 7510 з термопринтером;</t>
  </si>
  <si>
    <t xml:space="preserve">8 скликання від 18.квітня 2025 року №13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</si>
</sst>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3" fillId="0" borderId="4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view="pageBreakPreview" zoomScale="112" zoomScaleNormal="112" zoomScaleSheetLayoutView="112" workbookViewId="0">
      <selection activeCell="D7" sqref="D7:D9"/>
    </sheetView>
  </sheetViews>
  <sheetFormatPr defaultRowHeight="15" x14ac:dyDescent="0.25"/>
  <cols>
    <col min="1" max="1" width="5.28515625" customWidth="1"/>
    <col min="2" max="2" width="56.7109375" customWidth="1"/>
    <col min="3" max="3" width="12.7109375" customWidth="1"/>
    <col min="4" max="4" width="17.28515625" customWidth="1"/>
    <col min="5" max="5" width="16.140625" customWidth="1"/>
    <col min="6" max="6" width="12.140625" customWidth="1"/>
    <col min="7" max="7" width="14.28515625" customWidth="1"/>
    <col min="8" max="8" width="14.85546875" customWidth="1"/>
    <col min="9" max="9" width="40.7109375" customWidth="1"/>
  </cols>
  <sheetData>
    <row r="1" spans="1:13" x14ac:dyDescent="0.25">
      <c r="G1" s="11" t="s">
        <v>60</v>
      </c>
      <c r="I1" s="11"/>
    </row>
    <row r="2" spans="1:13" x14ac:dyDescent="0.25">
      <c r="H2" s="24" t="s">
        <v>63</v>
      </c>
      <c r="I2" s="24"/>
    </row>
    <row r="3" spans="1:13" x14ac:dyDescent="0.25">
      <c r="H3" s="11" t="s">
        <v>65</v>
      </c>
      <c r="I3" s="11"/>
    </row>
    <row r="4" spans="1:13" ht="19.5" customHeight="1" x14ac:dyDescent="0.3">
      <c r="B4" s="25" t="s">
        <v>62</v>
      </c>
      <c r="C4" s="25"/>
      <c r="D4" s="25"/>
      <c r="E4" s="25"/>
      <c r="F4" s="25"/>
      <c r="G4" s="25"/>
      <c r="H4" s="25"/>
      <c r="I4" s="25"/>
    </row>
    <row r="5" spans="1:13" ht="18.75" customHeight="1" x14ac:dyDescent="0.25">
      <c r="A5" s="64" t="s">
        <v>7</v>
      </c>
      <c r="B5" s="64"/>
      <c r="C5" s="64"/>
      <c r="D5" s="64"/>
      <c r="E5" s="64"/>
      <c r="F5" s="64"/>
      <c r="G5" s="64"/>
      <c r="H5" s="64"/>
      <c r="I5" s="64"/>
    </row>
    <row r="6" spans="1:13" ht="12" customHeight="1" x14ac:dyDescent="0.25"/>
    <row r="7" spans="1:13" ht="33" customHeight="1" x14ac:dyDescent="0.25">
      <c r="A7" s="65" t="s">
        <v>10</v>
      </c>
      <c r="B7" s="65" t="s">
        <v>0</v>
      </c>
      <c r="C7" s="65" t="s">
        <v>1</v>
      </c>
      <c r="D7" s="65" t="s">
        <v>2</v>
      </c>
      <c r="E7" s="65" t="s">
        <v>3</v>
      </c>
      <c r="F7" s="65" t="s">
        <v>54</v>
      </c>
      <c r="G7" s="66"/>
      <c r="H7" s="66"/>
      <c r="I7" s="65" t="s">
        <v>5</v>
      </c>
    </row>
    <row r="8" spans="1:13" ht="15.75" x14ac:dyDescent="0.25">
      <c r="A8" s="63"/>
      <c r="B8" s="63"/>
      <c r="C8" s="63"/>
      <c r="D8" s="63"/>
      <c r="E8" s="63"/>
      <c r="F8" s="62" t="s">
        <v>4</v>
      </c>
      <c r="G8" s="63"/>
      <c r="H8" s="63"/>
      <c r="I8" s="63"/>
    </row>
    <row r="9" spans="1:13" ht="20.25" customHeight="1" x14ac:dyDescent="0.25">
      <c r="A9" s="63"/>
      <c r="B9" s="63"/>
      <c r="C9" s="63"/>
      <c r="D9" s="63"/>
      <c r="E9" s="63"/>
      <c r="F9" s="12">
        <v>2023</v>
      </c>
      <c r="G9" s="12">
        <v>2024</v>
      </c>
      <c r="H9" s="12">
        <v>2025</v>
      </c>
      <c r="I9" s="63"/>
    </row>
    <row r="10" spans="1:13" ht="25.5" customHeight="1" x14ac:dyDescent="0.25">
      <c r="A10" s="28" t="s">
        <v>39</v>
      </c>
      <c r="B10" s="29"/>
      <c r="C10" s="29"/>
      <c r="D10" s="29"/>
      <c r="E10" s="29"/>
      <c r="F10" s="29"/>
      <c r="G10" s="29"/>
      <c r="H10" s="29"/>
      <c r="I10" s="30"/>
    </row>
    <row r="11" spans="1:13" ht="50.25" customHeight="1" x14ac:dyDescent="0.25">
      <c r="A11" s="34" t="s">
        <v>19</v>
      </c>
      <c r="B11" s="5" t="s">
        <v>43</v>
      </c>
      <c r="C11" s="69" t="s">
        <v>16</v>
      </c>
      <c r="D11" s="39" t="s">
        <v>20</v>
      </c>
      <c r="E11" s="39" t="s">
        <v>15</v>
      </c>
      <c r="F11" s="12"/>
      <c r="G11" s="12"/>
      <c r="H11" s="12"/>
      <c r="I11" s="39" t="s">
        <v>18</v>
      </c>
    </row>
    <row r="12" spans="1:13" ht="78.75" customHeight="1" x14ac:dyDescent="0.25">
      <c r="A12" s="67"/>
      <c r="B12" s="9" t="s">
        <v>48</v>
      </c>
      <c r="C12" s="70"/>
      <c r="D12" s="72"/>
      <c r="E12" s="54"/>
      <c r="F12" s="23">
        <v>2285</v>
      </c>
      <c r="G12" s="23">
        <v>2285</v>
      </c>
      <c r="H12" s="23">
        <v>2285</v>
      </c>
      <c r="I12" s="74"/>
    </row>
    <row r="13" spans="1:13" ht="47.25" x14ac:dyDescent="0.25">
      <c r="A13" s="67"/>
      <c r="B13" s="9" t="s">
        <v>14</v>
      </c>
      <c r="C13" s="70"/>
      <c r="D13" s="72"/>
      <c r="E13" s="54"/>
      <c r="F13" s="23">
        <v>500</v>
      </c>
      <c r="G13" s="23">
        <v>500</v>
      </c>
      <c r="H13" s="23">
        <v>500</v>
      </c>
      <c r="I13" s="74"/>
      <c r="M13" s="1"/>
    </row>
    <row r="14" spans="1:13" ht="51.75" customHeight="1" x14ac:dyDescent="0.25">
      <c r="A14" s="68"/>
      <c r="B14" s="9" t="s">
        <v>64</v>
      </c>
      <c r="C14" s="70"/>
      <c r="D14" s="72"/>
      <c r="E14" s="54"/>
      <c r="F14" s="15">
        <v>1050</v>
      </c>
      <c r="G14" s="15">
        <v>1050</v>
      </c>
      <c r="H14" s="15">
        <v>1050</v>
      </c>
      <c r="I14" s="74"/>
    </row>
    <row r="15" spans="1:13" ht="63" x14ac:dyDescent="0.25">
      <c r="A15" s="19" t="s">
        <v>42</v>
      </c>
      <c r="B15" s="9" t="s">
        <v>49</v>
      </c>
      <c r="C15" s="71"/>
      <c r="D15" s="73"/>
      <c r="E15" s="40"/>
      <c r="F15" s="15">
        <v>0</v>
      </c>
      <c r="G15" s="15">
        <v>5000</v>
      </c>
      <c r="H15" s="15">
        <v>0</v>
      </c>
      <c r="I15" s="75"/>
    </row>
    <row r="16" spans="1:13" ht="47.25" x14ac:dyDescent="0.25">
      <c r="A16" s="34" t="s">
        <v>25</v>
      </c>
      <c r="B16" s="5" t="s">
        <v>29</v>
      </c>
      <c r="C16" s="37" t="s">
        <v>16</v>
      </c>
      <c r="D16" s="39" t="s">
        <v>17</v>
      </c>
      <c r="E16" s="39" t="s">
        <v>15</v>
      </c>
      <c r="F16" s="58">
        <v>600</v>
      </c>
      <c r="G16" s="59">
        <v>1500</v>
      </c>
      <c r="H16" s="59">
        <v>1500</v>
      </c>
      <c r="I16" s="31" t="s">
        <v>53</v>
      </c>
    </row>
    <row r="17" spans="1:9" ht="33.75" customHeight="1" x14ac:dyDescent="0.25">
      <c r="A17" s="50"/>
      <c r="B17" s="5" t="s">
        <v>9</v>
      </c>
      <c r="C17" s="52"/>
      <c r="D17" s="54"/>
      <c r="E17" s="54"/>
      <c r="F17" s="58"/>
      <c r="G17" s="60"/>
      <c r="H17" s="60"/>
      <c r="I17" s="56"/>
    </row>
    <row r="18" spans="1:9" ht="15.75" x14ac:dyDescent="0.25">
      <c r="A18" s="50"/>
      <c r="B18" s="5" t="s">
        <v>6</v>
      </c>
      <c r="C18" s="52"/>
      <c r="D18" s="54"/>
      <c r="E18" s="54"/>
      <c r="F18" s="58"/>
      <c r="G18" s="60"/>
      <c r="H18" s="60"/>
      <c r="I18" s="56"/>
    </row>
    <row r="19" spans="1:9" ht="63" x14ac:dyDescent="0.25">
      <c r="A19" s="50"/>
      <c r="B19" s="10" t="s">
        <v>30</v>
      </c>
      <c r="C19" s="52"/>
      <c r="D19" s="54"/>
      <c r="E19" s="54"/>
      <c r="F19" s="58"/>
      <c r="G19" s="60"/>
      <c r="H19" s="60"/>
      <c r="I19" s="56"/>
    </row>
    <row r="20" spans="1:9" ht="49.5" customHeight="1" x14ac:dyDescent="0.25">
      <c r="A20" s="51"/>
      <c r="B20" s="5" t="s">
        <v>41</v>
      </c>
      <c r="C20" s="53"/>
      <c r="D20" s="55"/>
      <c r="E20" s="55"/>
      <c r="F20" s="20">
        <v>3200</v>
      </c>
      <c r="G20" s="61"/>
      <c r="H20" s="61"/>
      <c r="I20" s="57"/>
    </row>
    <row r="21" spans="1:9" ht="33" customHeight="1" x14ac:dyDescent="0.25">
      <c r="A21" s="7"/>
      <c r="B21" s="9" t="s">
        <v>8</v>
      </c>
      <c r="C21" s="2"/>
      <c r="D21" s="2"/>
      <c r="E21" s="2"/>
      <c r="F21" s="14">
        <f>F12+F13+F14+F16+F20</f>
        <v>7635</v>
      </c>
      <c r="G21" s="14">
        <f>G12+G13+G14+G16+G20+G15</f>
        <v>10335</v>
      </c>
      <c r="H21" s="14">
        <f>H12+H13+H14+H16+H20</f>
        <v>5335</v>
      </c>
      <c r="I21" s="2"/>
    </row>
    <row r="22" spans="1:9" ht="35.25" customHeight="1" x14ac:dyDescent="0.3">
      <c r="A22" s="47" t="s">
        <v>40</v>
      </c>
      <c r="B22" s="48"/>
      <c r="C22" s="48"/>
      <c r="D22" s="48"/>
      <c r="E22" s="48"/>
      <c r="F22" s="48"/>
      <c r="G22" s="48"/>
      <c r="H22" s="48"/>
      <c r="I22" s="49"/>
    </row>
    <row r="23" spans="1:9" ht="162.75" customHeight="1" x14ac:dyDescent="0.25">
      <c r="A23" s="3" t="s">
        <v>19</v>
      </c>
      <c r="B23" s="10" t="s">
        <v>31</v>
      </c>
      <c r="C23" s="4" t="s">
        <v>16</v>
      </c>
      <c r="D23" s="16" t="s">
        <v>21</v>
      </c>
      <c r="E23" s="6" t="s">
        <v>22</v>
      </c>
      <c r="F23" s="8">
        <v>0</v>
      </c>
      <c r="G23" s="8">
        <v>0</v>
      </c>
      <c r="H23" s="8">
        <v>0</v>
      </c>
      <c r="I23" s="13" t="s">
        <v>47</v>
      </c>
    </row>
    <row r="24" spans="1:9" ht="70.5" customHeight="1" x14ac:dyDescent="0.25">
      <c r="A24" s="3" t="s">
        <v>13</v>
      </c>
      <c r="B24" s="5" t="s">
        <v>32</v>
      </c>
      <c r="C24" s="4" t="s">
        <v>16</v>
      </c>
      <c r="D24" s="16" t="s">
        <v>23</v>
      </c>
      <c r="E24" s="6" t="s">
        <v>24</v>
      </c>
      <c r="F24" s="8">
        <v>150</v>
      </c>
      <c r="G24" s="8">
        <v>50</v>
      </c>
      <c r="H24" s="8">
        <v>50</v>
      </c>
      <c r="I24" s="7" t="s">
        <v>37</v>
      </c>
    </row>
    <row r="25" spans="1:9" ht="98.25" customHeight="1" x14ac:dyDescent="0.25">
      <c r="A25" s="3" t="s">
        <v>25</v>
      </c>
      <c r="B25" s="5" t="s">
        <v>33</v>
      </c>
      <c r="C25" s="4" t="s">
        <v>16</v>
      </c>
      <c r="D25" s="16" t="s">
        <v>21</v>
      </c>
      <c r="E25" s="6" t="s">
        <v>24</v>
      </c>
      <c r="F25" s="15">
        <v>5000</v>
      </c>
      <c r="G25" s="15">
        <v>15000</v>
      </c>
      <c r="H25" s="15">
        <v>3000</v>
      </c>
      <c r="I25" s="9" t="s">
        <v>38</v>
      </c>
    </row>
    <row r="26" spans="1:9" ht="84" customHeight="1" x14ac:dyDescent="0.25">
      <c r="A26" s="3" t="s">
        <v>28</v>
      </c>
      <c r="B26" s="5" t="s">
        <v>34</v>
      </c>
      <c r="C26" s="4" t="s">
        <v>16</v>
      </c>
      <c r="D26" s="6" t="s">
        <v>23</v>
      </c>
      <c r="E26" s="6" t="s">
        <v>24</v>
      </c>
      <c r="F26" s="15">
        <v>1500</v>
      </c>
      <c r="G26" s="15">
        <v>1500</v>
      </c>
      <c r="H26" s="15">
        <v>1500</v>
      </c>
      <c r="I26" s="7" t="s">
        <v>38</v>
      </c>
    </row>
    <row r="27" spans="1:9" ht="89.25" customHeight="1" x14ac:dyDescent="0.25">
      <c r="A27" s="3" t="s">
        <v>27</v>
      </c>
      <c r="B27" s="5" t="s">
        <v>35</v>
      </c>
      <c r="C27" s="4" t="s">
        <v>16</v>
      </c>
      <c r="D27" s="6" t="s">
        <v>23</v>
      </c>
      <c r="E27" s="6" t="s">
        <v>24</v>
      </c>
      <c r="F27" s="8">
        <v>100</v>
      </c>
      <c r="G27" s="8">
        <v>100</v>
      </c>
      <c r="H27" s="8">
        <v>100</v>
      </c>
      <c r="I27" s="7" t="s">
        <v>38</v>
      </c>
    </row>
    <row r="28" spans="1:9" ht="90" customHeight="1" x14ac:dyDescent="0.25">
      <c r="A28" s="3" t="s">
        <v>26</v>
      </c>
      <c r="B28" s="5" t="s">
        <v>36</v>
      </c>
      <c r="C28" s="4" t="s">
        <v>16</v>
      </c>
      <c r="D28" s="6" t="s">
        <v>23</v>
      </c>
      <c r="E28" s="6" t="s">
        <v>24</v>
      </c>
      <c r="F28" s="8">
        <v>350</v>
      </c>
      <c r="G28" s="8">
        <v>100</v>
      </c>
      <c r="H28" s="8">
        <v>100</v>
      </c>
      <c r="I28" s="7" t="s">
        <v>38</v>
      </c>
    </row>
    <row r="29" spans="1:9" ht="51" customHeight="1" x14ac:dyDescent="0.25">
      <c r="A29" s="7"/>
      <c r="B29" s="9" t="s">
        <v>8</v>
      </c>
      <c r="C29" s="2"/>
      <c r="D29" s="2"/>
      <c r="E29" s="2"/>
      <c r="F29" s="14">
        <f>F23+F24+F25+F26+F27+F28</f>
        <v>7100</v>
      </c>
      <c r="G29" s="14">
        <f t="shared" ref="G29:H29" si="0">G23+G24+G25+G26+G27+G28</f>
        <v>16750</v>
      </c>
      <c r="H29" s="14">
        <f t="shared" si="0"/>
        <v>4750</v>
      </c>
      <c r="I29" s="2"/>
    </row>
    <row r="30" spans="1:9" ht="41.25" customHeight="1" x14ac:dyDescent="0.25">
      <c r="A30" s="28" t="s">
        <v>55</v>
      </c>
      <c r="B30" s="29"/>
      <c r="C30" s="29"/>
      <c r="D30" s="29"/>
      <c r="E30" s="29"/>
      <c r="F30" s="29"/>
      <c r="G30" s="29"/>
      <c r="H30" s="29"/>
      <c r="I30" s="30"/>
    </row>
    <row r="31" spans="1:9" ht="55.5" customHeight="1" x14ac:dyDescent="0.25">
      <c r="A31" s="34" t="s">
        <v>19</v>
      </c>
      <c r="B31" s="5" t="s">
        <v>44</v>
      </c>
      <c r="C31" s="37" t="s">
        <v>45</v>
      </c>
      <c r="D31" s="39" t="s">
        <v>46</v>
      </c>
      <c r="E31" s="39" t="s">
        <v>15</v>
      </c>
      <c r="F31" s="22"/>
      <c r="G31" s="22"/>
      <c r="H31" s="22"/>
      <c r="I31" s="31" t="s">
        <v>52</v>
      </c>
    </row>
    <row r="32" spans="1:9" ht="121.5" customHeight="1" x14ac:dyDescent="0.25">
      <c r="A32" s="35"/>
      <c r="B32" s="5" t="s">
        <v>51</v>
      </c>
      <c r="C32" s="43"/>
      <c r="D32" s="45"/>
      <c r="E32" s="45"/>
      <c r="F32" s="21">
        <v>0</v>
      </c>
      <c r="G32" s="21">
        <v>0</v>
      </c>
      <c r="H32" s="21">
        <v>550</v>
      </c>
      <c r="I32" s="32"/>
    </row>
    <row r="33" spans="1:9" ht="68.25" customHeight="1" x14ac:dyDescent="0.25">
      <c r="A33" s="36"/>
      <c r="B33" s="5" t="s">
        <v>50</v>
      </c>
      <c r="C33" s="44"/>
      <c r="D33" s="46"/>
      <c r="E33" s="46"/>
      <c r="F33" s="21">
        <v>0</v>
      </c>
      <c r="G33" s="21">
        <v>0</v>
      </c>
      <c r="H33" s="21">
        <v>50</v>
      </c>
      <c r="I33" s="33"/>
    </row>
    <row r="34" spans="1:9" ht="41.25" customHeight="1" x14ac:dyDescent="0.25">
      <c r="A34" s="7"/>
      <c r="B34" s="9" t="s">
        <v>8</v>
      </c>
      <c r="C34" s="2"/>
      <c r="D34" s="2"/>
      <c r="E34" s="2"/>
      <c r="F34" s="14">
        <f>F33+F32</f>
        <v>0</v>
      </c>
      <c r="G34" s="14">
        <f>G33+G32</f>
        <v>0</v>
      </c>
      <c r="H34" s="14">
        <f>H33+H32</f>
        <v>600</v>
      </c>
      <c r="I34" s="2"/>
    </row>
    <row r="35" spans="1:9" ht="41.25" customHeight="1" x14ac:dyDescent="0.25">
      <c r="A35" s="28" t="s">
        <v>61</v>
      </c>
      <c r="B35" s="29"/>
      <c r="C35" s="29"/>
      <c r="D35" s="29"/>
      <c r="E35" s="29"/>
      <c r="F35" s="29"/>
      <c r="G35" s="29"/>
      <c r="H35" s="29"/>
      <c r="I35" s="30"/>
    </row>
    <row r="36" spans="1:9" ht="47.25" x14ac:dyDescent="0.25">
      <c r="A36" s="34" t="s">
        <v>19</v>
      </c>
      <c r="B36" s="5" t="s">
        <v>57</v>
      </c>
      <c r="C36" s="37" t="s">
        <v>45</v>
      </c>
      <c r="D36" s="39" t="s">
        <v>56</v>
      </c>
      <c r="E36" s="41" t="s">
        <v>15</v>
      </c>
      <c r="F36" s="22"/>
      <c r="G36" s="22"/>
      <c r="H36" s="22"/>
      <c r="I36" s="31" t="s">
        <v>59</v>
      </c>
    </row>
    <row r="37" spans="1:9" ht="31.5" x14ac:dyDescent="0.25">
      <c r="A37" s="35"/>
      <c r="B37" s="5" t="s">
        <v>58</v>
      </c>
      <c r="C37" s="38"/>
      <c r="D37" s="40"/>
      <c r="E37" s="42"/>
      <c r="F37" s="21">
        <v>0</v>
      </c>
      <c r="G37" s="21">
        <v>0</v>
      </c>
      <c r="H37" s="21">
        <v>500</v>
      </c>
      <c r="I37" s="32"/>
    </row>
    <row r="38" spans="1:9" ht="41.25" customHeight="1" x14ac:dyDescent="0.25">
      <c r="A38" s="7"/>
      <c r="B38" s="9" t="s">
        <v>8</v>
      </c>
      <c r="C38" s="2"/>
      <c r="D38" s="2"/>
      <c r="E38" s="2"/>
      <c r="F38" s="14">
        <f>F37</f>
        <v>0</v>
      </c>
      <c r="G38" s="14">
        <f t="shared" ref="G38:H38" si="1">G37</f>
        <v>0</v>
      </c>
      <c r="H38" s="14">
        <f t="shared" si="1"/>
        <v>500</v>
      </c>
      <c r="I38" s="2"/>
    </row>
    <row r="39" spans="1:9" ht="50.25" customHeight="1" x14ac:dyDescent="0.3">
      <c r="B39" s="17" t="s">
        <v>11</v>
      </c>
      <c r="C39" s="18"/>
      <c r="D39" s="18"/>
      <c r="E39" s="26" t="s">
        <v>12</v>
      </c>
      <c r="F39" s="27"/>
      <c r="G39" s="27"/>
      <c r="H39" s="27"/>
    </row>
  </sheetData>
  <mergeCells count="38">
    <mergeCell ref="A10:I10"/>
    <mergeCell ref="A11:A14"/>
    <mergeCell ref="C11:C15"/>
    <mergeCell ref="D11:D15"/>
    <mergeCell ref="E11:E15"/>
    <mergeCell ref="I11:I15"/>
    <mergeCell ref="F8:H8"/>
    <mergeCell ref="A5:I5"/>
    <mergeCell ref="D7:D9"/>
    <mergeCell ref="E7:E9"/>
    <mergeCell ref="I7:I9"/>
    <mergeCell ref="F7:H7"/>
    <mergeCell ref="A7:A9"/>
    <mergeCell ref="B7:B9"/>
    <mergeCell ref="C7:C9"/>
    <mergeCell ref="C16:C20"/>
    <mergeCell ref="D16:D20"/>
    <mergeCell ref="E16:E20"/>
    <mergeCell ref="I16:I20"/>
    <mergeCell ref="F16:F19"/>
    <mergeCell ref="G16:G20"/>
    <mergeCell ref="H16:H20"/>
    <mergeCell ref="B4:I4"/>
    <mergeCell ref="E39:H39"/>
    <mergeCell ref="A30:I30"/>
    <mergeCell ref="I31:I33"/>
    <mergeCell ref="A31:A33"/>
    <mergeCell ref="A35:I35"/>
    <mergeCell ref="A36:A37"/>
    <mergeCell ref="C36:C37"/>
    <mergeCell ref="D36:D37"/>
    <mergeCell ref="E36:E37"/>
    <mergeCell ref="I36:I37"/>
    <mergeCell ref="C31:C33"/>
    <mergeCell ref="D31:D33"/>
    <mergeCell ref="E31:E33"/>
    <mergeCell ref="A22:I22"/>
    <mergeCell ref="A16:A20"/>
  </mergeCells>
  <pageMargins left="0.43307086614173229" right="0.27559055118110237" top="1.0629921259842521" bottom="0.15748031496062992" header="1.0236220472440944" footer="0.15748031496062992"/>
  <pageSetup paperSize="9" scale="72" fitToHeight="3" orientation="landscape" r:id="rId1"/>
  <rowBreaks count="2" manualBreakCount="2">
    <brk id="21" max="8" man="1"/>
    <brk id="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Grudz</cp:lastModifiedBy>
  <cp:lastPrinted>2025-04-10T12:59:57Z</cp:lastPrinted>
  <dcterms:created xsi:type="dcterms:W3CDTF">2015-06-05T18:17:20Z</dcterms:created>
  <dcterms:modified xsi:type="dcterms:W3CDTF">2025-04-11T05:07:42Z</dcterms:modified>
</cp:coreProperties>
</file>