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A04800A-69E6-4E98-8E30-445B1A4E31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ДО №5" sheetId="1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2" l="1"/>
  <c r="C14" i="12" l="1"/>
  <c r="C12" i="12"/>
  <c r="C9" i="12"/>
  <c r="C29" i="12" l="1"/>
  <c r="C16" i="12"/>
  <c r="C17" i="12"/>
  <c r="C42" i="12" l="1"/>
  <c r="A21" i="12" l="1"/>
  <c r="A22" i="12" s="1"/>
  <c r="A23" i="12" s="1"/>
  <c r="A24" i="12" s="1"/>
  <c r="A25" i="12" s="1"/>
  <c r="A9" i="12"/>
  <c r="A10" i="12" s="1"/>
  <c r="A11" i="12" s="1"/>
  <c r="A12" i="12" s="1"/>
  <c r="A13" i="12" s="1"/>
  <c r="A14" i="12" s="1"/>
  <c r="A15" i="12" s="1"/>
  <c r="A16" i="12" s="1"/>
  <c r="C26" i="12"/>
  <c r="C43" i="12" l="1"/>
</calcChain>
</file>

<file path=xl/sharedStrings.xml><?xml version="1.0" encoding="utf-8"?>
<sst xmlns="http://schemas.openxmlformats.org/spreadsheetml/2006/main" count="44" uniqueCount="43">
  <si>
    <t>Інструктор з фізкультури</t>
  </si>
  <si>
    <t>Керівник музичний</t>
  </si>
  <si>
    <t>Кухар</t>
  </si>
  <si>
    <t>Прибиральник службових приміщень</t>
  </si>
  <si>
    <t>Двірник</t>
  </si>
  <si>
    <t>Сторож</t>
  </si>
  <si>
    <t>Назва посади</t>
  </si>
  <si>
    <t>Кількість штатних одиниць</t>
  </si>
  <si>
    <t xml:space="preserve">Помічник вихователя </t>
  </si>
  <si>
    <t xml:space="preserve">Всього </t>
  </si>
  <si>
    <t>Практичний психолог</t>
  </si>
  <si>
    <t>Разом</t>
  </si>
  <si>
    <t>Гайсинської міської ради</t>
  </si>
  <si>
    <t>Головний бухгалтер</t>
  </si>
  <si>
    <t>Бухгалтер</t>
  </si>
  <si>
    <t>Комірник</t>
  </si>
  <si>
    <t>Вихователь -методист</t>
  </si>
  <si>
    <t>Адміністративно-технічний персонал</t>
  </si>
  <si>
    <t>Вихователь</t>
  </si>
  <si>
    <t>Директор ЗДО</t>
  </si>
  <si>
    <t>Сестра медична старша</t>
  </si>
  <si>
    <t xml:space="preserve">Сестра медична з дієтичного харчування </t>
  </si>
  <si>
    <t>Діловод</t>
  </si>
  <si>
    <t>Шеф - кухар</t>
  </si>
  <si>
    <t>Педагогічні працівники</t>
  </si>
  <si>
    <t>Спеціалісти</t>
  </si>
  <si>
    <t>Слюсар - електромонтер</t>
  </si>
  <si>
    <t>Заступник директора з господарської роботи</t>
  </si>
  <si>
    <t xml:space="preserve">Разом </t>
  </si>
  <si>
    <t xml:space="preserve">Підсобний робітник </t>
  </si>
  <si>
    <t>Вчитель - логопед</t>
  </si>
  <si>
    <t>Вихователь інклюзивної групи</t>
  </si>
  <si>
    <t>Помічник вихователя інклюзивної групи</t>
  </si>
  <si>
    <t xml:space="preserve">Структура та штатна чисельність закладу дошкільної освіти № 5 "Факел" м. Гайсин </t>
  </si>
  <si>
    <t>№ з/п</t>
  </si>
  <si>
    <t xml:space="preserve">Асистент вихователя </t>
  </si>
  <si>
    <t>Машиніст із прання та ремонту спецодягу</t>
  </si>
  <si>
    <t>Фахівець з публічних закупівель</t>
  </si>
  <si>
    <t>Каштелян</t>
  </si>
  <si>
    <t>Робітник з комплексного обслуговування й ремонту  будинків</t>
  </si>
  <si>
    <t>Міський голова                                         Анатолій ГУК</t>
  </si>
  <si>
    <t>Додаток № 1</t>
  </si>
  <si>
    <t>до рішення 86  сесії Гайсинської міської ради 8 скликання  від  28.08.2025 року  №92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</si>
</sst>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wrapText="1"/>
    </xf>
    <xf numFmtId="2" fontId="8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8" xfId="0" applyFont="1" applyFill="1" applyBorder="1"/>
    <xf numFmtId="0" fontId="3" fillId="0" borderId="1" xfId="0" applyFont="1" applyFill="1" applyBorder="1" applyAlignment="1">
      <alignment horizontal="center"/>
    </xf>
    <xf numFmtId="0" fontId="6" fillId="0" borderId="0" xfId="0" applyFont="1"/>
    <xf numFmtId="2" fontId="8" fillId="2" borderId="7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6"/>
  <sheetViews>
    <sheetView tabSelected="1" view="pageBreakPreview" topLeftCell="A37" zoomScaleNormal="100" zoomScaleSheetLayoutView="100" workbookViewId="0">
      <selection activeCell="A4" sqref="A4:F4"/>
    </sheetView>
  </sheetViews>
  <sheetFormatPr defaultRowHeight="15" x14ac:dyDescent="0.25"/>
  <cols>
    <col min="1" max="1" width="11.140625" customWidth="1"/>
    <col min="2" max="2" width="43.7109375" customWidth="1"/>
    <col min="3" max="3" width="32" customWidth="1"/>
  </cols>
  <sheetData>
    <row r="2" spans="1:6" x14ac:dyDescent="0.25">
      <c r="C2" s="17" t="s">
        <v>41</v>
      </c>
    </row>
    <row r="3" spans="1:6" ht="48" customHeight="1" x14ac:dyDescent="0.25">
      <c r="C3" s="18" t="s">
        <v>42</v>
      </c>
    </row>
    <row r="4" spans="1:6" ht="19.5" customHeight="1" x14ac:dyDescent="0.3">
      <c r="A4" s="29" t="s">
        <v>33</v>
      </c>
      <c r="B4" s="29"/>
      <c r="C4" s="29"/>
      <c r="D4" s="29"/>
      <c r="E4" s="29"/>
      <c r="F4" s="29"/>
    </row>
    <row r="5" spans="1:6" ht="18.75" x14ac:dyDescent="0.3">
      <c r="B5" s="2" t="s">
        <v>12</v>
      </c>
    </row>
    <row r="6" spans="1:6" ht="19.5" thickBot="1" x14ac:dyDescent="0.35">
      <c r="A6" s="3" t="s">
        <v>34</v>
      </c>
      <c r="B6" s="4" t="s">
        <v>6</v>
      </c>
      <c r="C6" s="3" t="s">
        <v>7</v>
      </c>
    </row>
    <row r="7" spans="1:6" ht="18.75" x14ac:dyDescent="0.3">
      <c r="A7" s="27" t="s">
        <v>24</v>
      </c>
      <c r="B7" s="28"/>
      <c r="C7" s="28"/>
    </row>
    <row r="8" spans="1:6" ht="18.75" x14ac:dyDescent="0.3">
      <c r="A8" s="9">
        <v>1</v>
      </c>
      <c r="B8" s="10" t="s">
        <v>19</v>
      </c>
      <c r="C8" s="9">
        <v>1</v>
      </c>
    </row>
    <row r="9" spans="1:6" ht="18.75" x14ac:dyDescent="0.3">
      <c r="A9" s="9">
        <f>A8+1</f>
        <v>2</v>
      </c>
      <c r="B9" s="10" t="s">
        <v>18</v>
      </c>
      <c r="C9" s="9">
        <f>16+4.1</f>
        <v>20.100000000000001</v>
      </c>
    </row>
    <row r="10" spans="1:6" ht="18.75" x14ac:dyDescent="0.3">
      <c r="A10" s="9">
        <f t="shared" ref="A10:A16" si="0">A9+1</f>
        <v>3</v>
      </c>
      <c r="B10" s="10" t="s">
        <v>31</v>
      </c>
      <c r="C10" s="9">
        <v>3.9</v>
      </c>
    </row>
    <row r="11" spans="1:6" ht="18.75" x14ac:dyDescent="0.3">
      <c r="A11" s="9">
        <f t="shared" si="0"/>
        <v>4</v>
      </c>
      <c r="B11" s="11" t="s">
        <v>35</v>
      </c>
      <c r="C11" s="9">
        <f>3+0.86+1.3</f>
        <v>5.16</v>
      </c>
    </row>
    <row r="12" spans="1:6" ht="18.75" x14ac:dyDescent="0.3">
      <c r="A12" s="9">
        <f t="shared" si="0"/>
        <v>5</v>
      </c>
      <c r="B12" s="10" t="s">
        <v>16</v>
      </c>
      <c r="C12" s="9">
        <f>1.5</f>
        <v>1.5</v>
      </c>
    </row>
    <row r="13" spans="1:6" ht="18.75" x14ac:dyDescent="0.3">
      <c r="A13" s="9">
        <f t="shared" si="0"/>
        <v>6</v>
      </c>
      <c r="B13" s="11" t="s">
        <v>1</v>
      </c>
      <c r="C13" s="9">
        <v>3</v>
      </c>
    </row>
    <row r="14" spans="1:6" ht="18.75" x14ac:dyDescent="0.3">
      <c r="A14" s="9">
        <f t="shared" si="0"/>
        <v>7</v>
      </c>
      <c r="B14" s="10" t="s">
        <v>10</v>
      </c>
      <c r="C14" s="9">
        <f>1</f>
        <v>1</v>
      </c>
    </row>
    <row r="15" spans="1:6" ht="18.75" x14ac:dyDescent="0.3">
      <c r="A15" s="9">
        <f t="shared" si="0"/>
        <v>8</v>
      </c>
      <c r="B15" s="10" t="s">
        <v>30</v>
      </c>
      <c r="C15" s="9">
        <v>1</v>
      </c>
    </row>
    <row r="16" spans="1:6" ht="19.5" thickBot="1" x14ac:dyDescent="0.35">
      <c r="A16" s="9">
        <f t="shared" si="0"/>
        <v>9</v>
      </c>
      <c r="B16" s="10" t="s">
        <v>0</v>
      </c>
      <c r="C16" s="16">
        <f>1.5+0.5</f>
        <v>2</v>
      </c>
    </row>
    <row r="17" spans="1:6" ht="19.5" thickBot="1" x14ac:dyDescent="0.35">
      <c r="A17" s="20"/>
      <c r="B17" s="21" t="s">
        <v>11</v>
      </c>
      <c r="C17" s="24">
        <f>SUM(C8:C16)</f>
        <v>38.659999999999997</v>
      </c>
    </row>
    <row r="18" spans="1:6" x14ac:dyDescent="0.25">
      <c r="A18" s="7"/>
      <c r="B18" s="8"/>
      <c r="C18" s="7"/>
      <c r="F18" s="1"/>
    </row>
    <row r="19" spans="1:6" ht="18.75" customHeight="1" x14ac:dyDescent="0.3">
      <c r="A19" s="25" t="s">
        <v>25</v>
      </c>
      <c r="B19" s="25"/>
      <c r="C19" s="25"/>
    </row>
    <row r="20" spans="1:6" ht="18.75" x14ac:dyDescent="0.3">
      <c r="A20" s="9">
        <v>1</v>
      </c>
      <c r="B20" s="11" t="s">
        <v>20</v>
      </c>
      <c r="C20" s="9">
        <v>1.5</v>
      </c>
    </row>
    <row r="21" spans="1:6" ht="37.5" x14ac:dyDescent="0.3">
      <c r="A21" s="9">
        <f>A20+1</f>
        <v>2</v>
      </c>
      <c r="B21" s="6" t="s">
        <v>21</v>
      </c>
      <c r="C21" s="9">
        <v>0.5</v>
      </c>
    </row>
    <row r="22" spans="1:6" ht="18.75" x14ac:dyDescent="0.3">
      <c r="A22" s="9">
        <f t="shared" ref="A22:A25" si="1">A21+1</f>
        <v>3</v>
      </c>
      <c r="B22" s="11" t="s">
        <v>13</v>
      </c>
      <c r="C22" s="12">
        <v>1</v>
      </c>
    </row>
    <row r="23" spans="1:6" ht="18.75" x14ac:dyDescent="0.3">
      <c r="A23" s="9">
        <f t="shared" si="1"/>
        <v>4</v>
      </c>
      <c r="B23" s="11" t="s">
        <v>14</v>
      </c>
      <c r="C23" s="9">
        <v>1</v>
      </c>
    </row>
    <row r="24" spans="1:6" ht="18.75" x14ac:dyDescent="0.3">
      <c r="A24" s="9">
        <f t="shared" si="1"/>
        <v>5</v>
      </c>
      <c r="B24" s="11" t="s">
        <v>22</v>
      </c>
      <c r="C24" s="9">
        <v>1</v>
      </c>
    </row>
    <row r="25" spans="1:6" ht="18.75" x14ac:dyDescent="0.3">
      <c r="A25" s="22">
        <f t="shared" si="1"/>
        <v>6</v>
      </c>
      <c r="B25" s="13" t="s">
        <v>37</v>
      </c>
      <c r="C25" s="22">
        <v>1</v>
      </c>
    </row>
    <row r="26" spans="1:6" ht="18.75" x14ac:dyDescent="0.3">
      <c r="A26" s="9"/>
      <c r="B26" s="14" t="s">
        <v>28</v>
      </c>
      <c r="C26" s="15">
        <f>SUM(C20:C25)</f>
        <v>6</v>
      </c>
    </row>
    <row r="27" spans="1:6" ht="18.75" x14ac:dyDescent="0.3">
      <c r="A27" s="26" t="s">
        <v>17</v>
      </c>
      <c r="B27" s="25"/>
      <c r="C27" s="25"/>
    </row>
    <row r="28" spans="1:6" ht="37.5" x14ac:dyDescent="0.3">
      <c r="A28" s="9">
        <v>1</v>
      </c>
      <c r="B28" s="11" t="s">
        <v>27</v>
      </c>
      <c r="C28" s="12">
        <v>1</v>
      </c>
    </row>
    <row r="29" spans="1:6" ht="18.75" x14ac:dyDescent="0.3">
      <c r="A29" s="9">
        <v>2</v>
      </c>
      <c r="B29" s="11" t="s">
        <v>8</v>
      </c>
      <c r="C29" s="9">
        <f>9.3+1.95</f>
        <v>11.25</v>
      </c>
    </row>
    <row r="30" spans="1:6" ht="37.5" x14ac:dyDescent="0.3">
      <c r="A30" s="9"/>
      <c r="B30" s="11" t="s">
        <v>32</v>
      </c>
      <c r="C30" s="9">
        <v>3</v>
      </c>
    </row>
    <row r="31" spans="1:6" ht="18.75" x14ac:dyDescent="0.3">
      <c r="A31" s="9">
        <v>4</v>
      </c>
      <c r="B31" s="11" t="s">
        <v>23</v>
      </c>
      <c r="C31" s="9">
        <v>1</v>
      </c>
    </row>
    <row r="32" spans="1:6" ht="18.75" x14ac:dyDescent="0.3">
      <c r="A32" s="9">
        <v>5</v>
      </c>
      <c r="B32" s="10" t="s">
        <v>2</v>
      </c>
      <c r="C32" s="9">
        <v>3</v>
      </c>
    </row>
    <row r="33" spans="1:6" ht="18.75" x14ac:dyDescent="0.3">
      <c r="A33" s="9">
        <v>7</v>
      </c>
      <c r="B33" s="11" t="s">
        <v>29</v>
      </c>
      <c r="C33" s="9">
        <v>2</v>
      </c>
    </row>
    <row r="34" spans="1:6" ht="37.5" x14ac:dyDescent="0.3">
      <c r="A34" s="9">
        <v>8</v>
      </c>
      <c r="B34" s="11" t="s">
        <v>36</v>
      </c>
      <c r="C34" s="9">
        <v>2.5</v>
      </c>
    </row>
    <row r="35" spans="1:6" ht="56.25" x14ac:dyDescent="0.3">
      <c r="A35" s="9">
        <v>9</v>
      </c>
      <c r="B35" s="11" t="s">
        <v>39</v>
      </c>
      <c r="C35" s="9">
        <v>1</v>
      </c>
      <c r="F35" s="2"/>
    </row>
    <row r="36" spans="1:6" ht="18.75" x14ac:dyDescent="0.3">
      <c r="A36" s="9">
        <v>10</v>
      </c>
      <c r="B36" s="10" t="s">
        <v>15</v>
      </c>
      <c r="C36" s="9">
        <v>1</v>
      </c>
    </row>
    <row r="37" spans="1:6" ht="18.75" x14ac:dyDescent="0.3">
      <c r="A37" s="9">
        <v>11</v>
      </c>
      <c r="B37" s="10" t="s">
        <v>38</v>
      </c>
      <c r="C37" s="9">
        <v>1</v>
      </c>
    </row>
    <row r="38" spans="1:6" ht="18.75" x14ac:dyDescent="0.3">
      <c r="A38" s="9">
        <v>12</v>
      </c>
      <c r="B38" s="10" t="s">
        <v>26</v>
      </c>
      <c r="C38" s="9">
        <v>0.5</v>
      </c>
    </row>
    <row r="39" spans="1:6" ht="37.5" x14ac:dyDescent="0.3">
      <c r="A39" s="9">
        <v>13</v>
      </c>
      <c r="B39" s="6" t="s">
        <v>3</v>
      </c>
      <c r="C39" s="9">
        <v>1.5</v>
      </c>
    </row>
    <row r="40" spans="1:6" ht="18.75" x14ac:dyDescent="0.3">
      <c r="A40" s="9">
        <v>14</v>
      </c>
      <c r="B40" s="10" t="s">
        <v>4</v>
      </c>
      <c r="C40" s="9">
        <v>1</v>
      </c>
    </row>
    <row r="41" spans="1:6" ht="18.75" x14ac:dyDescent="0.3">
      <c r="A41" s="9">
        <v>15</v>
      </c>
      <c r="B41" s="10" t="s">
        <v>5</v>
      </c>
      <c r="C41" s="9">
        <v>3</v>
      </c>
    </row>
    <row r="42" spans="1:6" ht="18.75" x14ac:dyDescent="0.3">
      <c r="A42" s="9"/>
      <c r="B42" s="14" t="s">
        <v>28</v>
      </c>
      <c r="C42" s="19">
        <f>SUM(C28:C41)</f>
        <v>32.75</v>
      </c>
    </row>
    <row r="43" spans="1:6" ht="18.75" x14ac:dyDescent="0.3">
      <c r="A43" s="10"/>
      <c r="B43" s="14" t="s">
        <v>9</v>
      </c>
      <c r="C43" s="19">
        <f>C17+C26+C42</f>
        <v>77.41</v>
      </c>
    </row>
    <row r="44" spans="1:6" ht="18.75" x14ac:dyDescent="0.3">
      <c r="A44" s="5"/>
      <c r="B44" s="5"/>
      <c r="C44" s="5"/>
    </row>
    <row r="46" spans="1:6" ht="18.75" x14ac:dyDescent="0.3">
      <c r="B46" s="23" t="s">
        <v>40</v>
      </c>
      <c r="C46" s="23"/>
    </row>
  </sheetData>
  <mergeCells count="4">
    <mergeCell ref="A19:C19"/>
    <mergeCell ref="A27:C27"/>
    <mergeCell ref="A7:C7"/>
    <mergeCell ref="A4:F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ЗДО №5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2025-09-01T06:31:09Z</dcterms:modified>
</cp:coreProperties>
</file>