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06053E7-90A1-4DB7-BD50-ACA1C512FB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H21" i="1"/>
  <c r="I21" i="1"/>
  <c r="J21" i="1"/>
  <c r="K21" i="1" l="1"/>
</calcChain>
</file>

<file path=xl/sharedStrings.xml><?xml version="1.0" encoding="utf-8"?>
<sst xmlns="http://schemas.openxmlformats.org/spreadsheetml/2006/main" count="81" uniqueCount="48">
  <si>
    <t>Разом</t>
  </si>
  <si>
    <t>Забезпечення роботи архіву</t>
  </si>
  <si>
    <t>Місцевий   бюджет</t>
  </si>
  <si>
    <t>КУ «Гайсинський районний трудовий архів»</t>
  </si>
  <si>
    <t>2026-2028 рр.</t>
  </si>
  <si>
    <t>Оплата  природного газу</t>
  </si>
  <si>
    <t>Оплата електроенергії</t>
  </si>
  <si>
    <t>Оплата водопостачання</t>
  </si>
  <si>
    <t>Забезпечення виконання вимог чинного законодавства з питань оплати праці</t>
  </si>
  <si>
    <t>Нарахування на оплату праці</t>
  </si>
  <si>
    <t xml:space="preserve">Оплата праці </t>
  </si>
  <si>
    <t>Забезпечення належних умов праці для ефективного обслуговування  громадян та організацій.</t>
  </si>
  <si>
    <t>4.</t>
  </si>
  <si>
    <t>Забезпечення  безпеки приміщення</t>
  </si>
  <si>
    <t xml:space="preserve">Послуги охорони </t>
  </si>
  <si>
    <t>Підвищення рівня безпеки приміщення архівосховища</t>
  </si>
  <si>
    <t>3.</t>
  </si>
  <si>
    <t>Ремонт, оправлення документів</t>
  </si>
  <si>
    <t>Придбання витратних матеріалів для виконання робіт, спрямованих на поліпшення фізичного стану документів, канцтоварів</t>
  </si>
  <si>
    <t>Створення належних умов зберігання архівних документів</t>
  </si>
  <si>
    <t>2026-2028рр.</t>
  </si>
  <si>
    <t>Здійснення спеціального оброблення документів (дезінфекція, дезінсекція, консервація, фумігація)</t>
  </si>
  <si>
    <r>
      <t>Придбання витратних матеріалів для створення належних умов зберігання документів  та використання їх інформації</t>
    </r>
    <r>
      <rPr>
        <sz val="11"/>
        <rFont val="Times New Roman"/>
        <family val="1"/>
        <charset val="204"/>
      </rPr>
      <t>:</t>
    </r>
  </si>
  <si>
    <t xml:space="preserve">  2.</t>
  </si>
  <si>
    <t>Ефективна робота установи</t>
  </si>
  <si>
    <t>Послуги телефонного зв’язку та  передачі даних</t>
  </si>
  <si>
    <t>Вчасне і ефективне виконання завдань установи</t>
  </si>
  <si>
    <t>Придбання пакетів програмного забезпечення для ведення бухгалтерського обліку, комп’ютерні послуги по виготовленню ЕЦП, телекомунікаційні послуги</t>
  </si>
  <si>
    <t>Ремонт комп’ютерної техніки (комп’ютер, ноутбук, БФП)</t>
  </si>
  <si>
    <r>
      <t>Обслуговування оргтехніки, придбання програмного забезпечення та послуги зв’язку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>для ефективної роботи установи.</t>
    </r>
  </si>
  <si>
    <t>1.</t>
  </si>
  <si>
    <t>Всього</t>
  </si>
  <si>
    <t>ІІІ рік</t>
  </si>
  <si>
    <t>ІІ рік</t>
  </si>
  <si>
    <t>І рік</t>
  </si>
  <si>
    <t>Очікуваний результат</t>
  </si>
  <si>
    <t xml:space="preserve"> Обсяги фінансування по роках, тис. грн.</t>
  </si>
  <si>
    <t>Джерела фінансування</t>
  </si>
  <si>
    <t>Виконавці</t>
  </si>
  <si>
    <t>Строки виконання заходу.</t>
  </si>
  <si>
    <t xml:space="preserve">Зміст заходів </t>
  </si>
  <si>
    <t xml:space="preserve">Завдання </t>
  </si>
  <si>
    <t>№ з/п</t>
  </si>
  <si>
    <t>на 2026– 2028 роки</t>
  </si>
  <si>
    <t>«Гайсинський районний  трудовий архів»</t>
  </si>
  <si>
    <r>
      <t xml:space="preserve">Заходи  з реалізації Програми </t>
    </r>
    <r>
      <rPr>
        <b/>
        <sz val="14"/>
        <rFont val="Times New Roman"/>
        <family val="1"/>
        <charset val="204"/>
      </rPr>
      <t>розвитку архівної справи комунальної установи</t>
    </r>
  </si>
  <si>
    <t>Додаток 1  до Програми</t>
  </si>
  <si>
    <r>
      <t>М</t>
    </r>
    <r>
      <rPr>
        <b/>
        <sz val="11"/>
        <rFont val="Calibri"/>
        <family val="2"/>
        <charset val="204"/>
      </rPr>
      <t>іський голова                                                                                                 Анатолій ГУК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</si>
</sst>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"/>
  <sheetViews>
    <sheetView tabSelected="1" topLeftCell="A4" workbookViewId="0">
      <selection activeCell="D23" sqref="D23:K23"/>
    </sheetView>
  </sheetViews>
  <sheetFormatPr defaultRowHeight="15" x14ac:dyDescent="0.25"/>
  <cols>
    <col min="1" max="1" width="1.140625" customWidth="1"/>
    <col min="2" max="2" width="4.85546875" customWidth="1"/>
    <col min="3" max="3" width="19.28515625" customWidth="1"/>
    <col min="4" max="4" width="17" customWidth="1"/>
    <col min="5" max="5" width="13.140625" customWidth="1"/>
    <col min="6" max="6" width="17.85546875" customWidth="1"/>
    <col min="8" max="11" width="10.140625" customWidth="1"/>
    <col min="12" max="12" width="17" customWidth="1"/>
  </cols>
  <sheetData>
    <row r="1" spans="2:12" ht="15.75" x14ac:dyDescent="0.25">
      <c r="B1" s="32" t="s">
        <v>46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15.75" x14ac:dyDescent="0.25">
      <c r="B2" s="29"/>
    </row>
    <row r="3" spans="2:12" ht="15.75" x14ac:dyDescent="0.25">
      <c r="B3" s="29"/>
    </row>
    <row r="4" spans="2:12" ht="18.75" customHeight="1" x14ac:dyDescent="0.3">
      <c r="B4" s="33" t="s">
        <v>45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8.75" customHeight="1" x14ac:dyDescent="0.3">
      <c r="B5" s="34" t="s">
        <v>44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2" ht="19.5" customHeight="1" thickBot="1" x14ac:dyDescent="0.35">
      <c r="B6" s="35" t="s">
        <v>43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2" ht="16.5" thickBot="1" x14ac:dyDescent="0.3">
      <c r="B7" s="40" t="s">
        <v>42</v>
      </c>
      <c r="C7" s="40" t="s">
        <v>41</v>
      </c>
      <c r="D7" s="40" t="s">
        <v>40</v>
      </c>
      <c r="E7" s="40" t="s">
        <v>39</v>
      </c>
      <c r="F7" s="40" t="s">
        <v>38</v>
      </c>
      <c r="G7" s="40" t="s">
        <v>37</v>
      </c>
      <c r="H7" s="42" t="s">
        <v>36</v>
      </c>
      <c r="I7" s="43"/>
      <c r="J7" s="43"/>
      <c r="K7" s="44"/>
      <c r="L7" s="40" t="s">
        <v>35</v>
      </c>
    </row>
    <row r="8" spans="2:12" ht="16.5" thickBot="1" x14ac:dyDescent="0.3">
      <c r="B8" s="41"/>
      <c r="C8" s="41"/>
      <c r="D8" s="41"/>
      <c r="E8" s="41"/>
      <c r="F8" s="41"/>
      <c r="G8" s="41"/>
      <c r="H8" s="28" t="s">
        <v>34</v>
      </c>
      <c r="I8" s="26" t="s">
        <v>33</v>
      </c>
      <c r="J8" s="27" t="s">
        <v>32</v>
      </c>
      <c r="K8" s="26" t="s">
        <v>31</v>
      </c>
      <c r="L8" s="41"/>
    </row>
    <row r="9" spans="2:12" ht="16.5" thickBot="1" x14ac:dyDescent="0.3">
      <c r="B9" s="30">
        <v>1</v>
      </c>
      <c r="C9" s="30">
        <v>2</v>
      </c>
      <c r="D9" s="31">
        <v>3</v>
      </c>
      <c r="E9" s="31">
        <v>4</v>
      </c>
      <c r="F9" s="31">
        <v>5</v>
      </c>
      <c r="G9" s="31">
        <v>6</v>
      </c>
      <c r="H9" s="28">
        <v>7</v>
      </c>
      <c r="I9" s="28">
        <v>8</v>
      </c>
      <c r="J9" s="28">
        <v>9</v>
      </c>
      <c r="K9" s="28">
        <v>10</v>
      </c>
      <c r="L9" s="31">
        <v>11</v>
      </c>
    </row>
    <row r="10" spans="2:12" ht="75.75" thickBot="1" x14ac:dyDescent="0.3">
      <c r="B10" s="38" t="s">
        <v>30</v>
      </c>
      <c r="C10" s="36" t="s">
        <v>29</v>
      </c>
      <c r="D10" s="21" t="s">
        <v>28</v>
      </c>
      <c r="E10" s="21" t="s">
        <v>4</v>
      </c>
      <c r="F10" s="22" t="s">
        <v>3</v>
      </c>
      <c r="G10" s="21" t="s">
        <v>2</v>
      </c>
      <c r="H10" s="25">
        <v>12</v>
      </c>
      <c r="I10" s="24">
        <v>12</v>
      </c>
      <c r="J10" s="23">
        <v>12</v>
      </c>
      <c r="K10" s="16">
        <f t="shared" ref="K10:K21" si="0">H10+I10+J10</f>
        <v>36</v>
      </c>
      <c r="L10" s="21" t="s">
        <v>24</v>
      </c>
    </row>
    <row r="11" spans="2:12" ht="195.75" thickBot="1" x14ac:dyDescent="0.3">
      <c r="B11" s="45"/>
      <c r="C11" s="46"/>
      <c r="D11" s="21" t="s">
        <v>27</v>
      </c>
      <c r="E11" s="21" t="s">
        <v>4</v>
      </c>
      <c r="F11" s="22" t="s">
        <v>3</v>
      </c>
      <c r="G11" s="21" t="s">
        <v>2</v>
      </c>
      <c r="H11" s="9">
        <v>6</v>
      </c>
      <c r="I11" s="20">
        <v>6</v>
      </c>
      <c r="J11" s="9">
        <v>6</v>
      </c>
      <c r="K11" s="16">
        <f t="shared" si="0"/>
        <v>18</v>
      </c>
      <c r="L11" s="19" t="s">
        <v>26</v>
      </c>
    </row>
    <row r="12" spans="2:12" ht="60.75" thickBot="1" x14ac:dyDescent="0.3">
      <c r="B12" s="39"/>
      <c r="C12" s="37"/>
      <c r="D12" s="7" t="s">
        <v>25</v>
      </c>
      <c r="E12" s="17" t="s">
        <v>4</v>
      </c>
      <c r="F12" s="18" t="s">
        <v>3</v>
      </c>
      <c r="G12" s="17" t="s">
        <v>2</v>
      </c>
      <c r="H12" s="9">
        <v>14</v>
      </c>
      <c r="I12" s="9">
        <v>14</v>
      </c>
      <c r="J12" s="9">
        <v>14</v>
      </c>
      <c r="K12" s="16">
        <f t="shared" si="0"/>
        <v>42</v>
      </c>
      <c r="L12" s="17" t="s">
        <v>24</v>
      </c>
    </row>
    <row r="13" spans="2:12" ht="120.75" thickBot="1" x14ac:dyDescent="0.3">
      <c r="B13" s="38" t="s">
        <v>23</v>
      </c>
      <c r="C13" s="36" t="s">
        <v>22</v>
      </c>
      <c r="D13" s="7" t="s">
        <v>21</v>
      </c>
      <c r="E13" s="7" t="s">
        <v>20</v>
      </c>
      <c r="F13" s="10" t="s">
        <v>3</v>
      </c>
      <c r="G13" s="7" t="s">
        <v>2</v>
      </c>
      <c r="H13" s="9">
        <v>4.7</v>
      </c>
      <c r="I13" s="9">
        <v>4.7</v>
      </c>
      <c r="J13" s="9">
        <v>4.7</v>
      </c>
      <c r="K13" s="16">
        <f t="shared" si="0"/>
        <v>14.100000000000001</v>
      </c>
      <c r="L13" s="7" t="s">
        <v>19</v>
      </c>
    </row>
    <row r="14" spans="2:12" ht="135.75" thickBot="1" x14ac:dyDescent="0.3">
      <c r="B14" s="39"/>
      <c r="C14" s="37"/>
      <c r="D14" s="7" t="s">
        <v>18</v>
      </c>
      <c r="E14" s="7" t="s">
        <v>4</v>
      </c>
      <c r="F14" s="10" t="s">
        <v>3</v>
      </c>
      <c r="G14" s="7" t="s">
        <v>2</v>
      </c>
      <c r="H14" s="9">
        <v>14</v>
      </c>
      <c r="I14" s="9">
        <v>14</v>
      </c>
      <c r="J14" s="9">
        <v>14</v>
      </c>
      <c r="K14" s="16">
        <f t="shared" si="0"/>
        <v>42</v>
      </c>
      <c r="L14" s="7" t="s">
        <v>17</v>
      </c>
    </row>
    <row r="15" spans="2:12" ht="57.75" thickBot="1" x14ac:dyDescent="0.3">
      <c r="B15" s="7" t="s">
        <v>16</v>
      </c>
      <c r="C15" s="15" t="s">
        <v>15</v>
      </c>
      <c r="D15" s="7" t="s">
        <v>14</v>
      </c>
      <c r="E15" s="11" t="s">
        <v>4</v>
      </c>
      <c r="F15" s="10" t="s">
        <v>3</v>
      </c>
      <c r="G15" s="11" t="s">
        <v>2</v>
      </c>
      <c r="H15" s="9">
        <v>17</v>
      </c>
      <c r="I15" s="13">
        <v>17</v>
      </c>
      <c r="J15" s="9">
        <v>17</v>
      </c>
      <c r="K15" s="8">
        <f t="shared" si="0"/>
        <v>51</v>
      </c>
      <c r="L15" s="7" t="s">
        <v>13</v>
      </c>
    </row>
    <row r="16" spans="2:12" ht="90.75" thickBot="1" x14ac:dyDescent="0.3">
      <c r="B16" s="38" t="s">
        <v>12</v>
      </c>
      <c r="C16" s="36" t="s">
        <v>11</v>
      </c>
      <c r="D16" s="11" t="s">
        <v>10</v>
      </c>
      <c r="E16" s="7" t="s">
        <v>4</v>
      </c>
      <c r="F16" s="14" t="s">
        <v>3</v>
      </c>
      <c r="G16" s="7" t="s">
        <v>2</v>
      </c>
      <c r="H16" s="13">
        <v>417.928</v>
      </c>
      <c r="I16" s="9">
        <v>459.31799999999998</v>
      </c>
      <c r="J16" s="9">
        <v>492.55200000000002</v>
      </c>
      <c r="K16" s="8">
        <f t="shared" si="0"/>
        <v>1369.798</v>
      </c>
      <c r="L16" s="12" t="s">
        <v>8</v>
      </c>
    </row>
    <row r="17" spans="2:12" ht="90.75" thickBot="1" x14ac:dyDescent="0.3">
      <c r="B17" s="39"/>
      <c r="C17" s="37"/>
      <c r="D17" s="7" t="s">
        <v>9</v>
      </c>
      <c r="E17" s="7" t="s">
        <v>4</v>
      </c>
      <c r="F17" s="10" t="s">
        <v>3</v>
      </c>
      <c r="G17" s="7" t="s">
        <v>2</v>
      </c>
      <c r="H17" s="9">
        <v>91.944000000000003</v>
      </c>
      <c r="I17" s="9">
        <v>101.05</v>
      </c>
      <c r="J17" s="9">
        <v>108.361</v>
      </c>
      <c r="K17" s="9">
        <f t="shared" si="0"/>
        <v>301.35500000000002</v>
      </c>
      <c r="L17" s="7" t="s">
        <v>8</v>
      </c>
    </row>
    <row r="18" spans="2:12" ht="45.75" thickBot="1" x14ac:dyDescent="0.3">
      <c r="B18" s="38"/>
      <c r="C18" s="36"/>
      <c r="D18" s="7" t="s">
        <v>7</v>
      </c>
      <c r="E18" s="7" t="s">
        <v>4</v>
      </c>
      <c r="F18" s="10" t="s">
        <v>3</v>
      </c>
      <c r="G18" s="7" t="s">
        <v>2</v>
      </c>
      <c r="H18" s="9">
        <v>0.89100000000000001</v>
      </c>
      <c r="I18" s="9">
        <v>0.89100000000000001</v>
      </c>
      <c r="J18" s="9">
        <v>0.89100000000000001</v>
      </c>
      <c r="K18" s="9">
        <f t="shared" si="0"/>
        <v>2.673</v>
      </c>
      <c r="L18" s="7" t="s">
        <v>1</v>
      </c>
    </row>
    <row r="19" spans="2:12" ht="45.75" thickBot="1" x14ac:dyDescent="0.3">
      <c r="B19" s="45"/>
      <c r="C19" s="46"/>
      <c r="D19" s="7" t="s">
        <v>6</v>
      </c>
      <c r="E19" s="11" t="s">
        <v>4</v>
      </c>
      <c r="F19" s="10" t="s">
        <v>3</v>
      </c>
      <c r="G19" s="11" t="s">
        <v>2</v>
      </c>
      <c r="H19" s="9">
        <v>13.74</v>
      </c>
      <c r="I19" s="9">
        <v>13.74</v>
      </c>
      <c r="J19" s="9">
        <v>13.74</v>
      </c>
      <c r="K19" s="8">
        <f t="shared" si="0"/>
        <v>41.22</v>
      </c>
      <c r="L19" s="7" t="s">
        <v>1</v>
      </c>
    </row>
    <row r="20" spans="2:12" ht="45.75" thickBot="1" x14ac:dyDescent="0.3">
      <c r="B20" s="39"/>
      <c r="C20" s="37"/>
      <c r="D20" s="7" t="s">
        <v>5</v>
      </c>
      <c r="E20" s="7" t="s">
        <v>4</v>
      </c>
      <c r="F20" s="10" t="s">
        <v>3</v>
      </c>
      <c r="G20" s="7" t="s">
        <v>2</v>
      </c>
      <c r="H20" s="9">
        <v>56.67</v>
      </c>
      <c r="I20" s="9">
        <v>56.67</v>
      </c>
      <c r="J20" s="9">
        <v>56.67</v>
      </c>
      <c r="K20" s="8">
        <f t="shared" si="0"/>
        <v>170.01</v>
      </c>
      <c r="L20" s="7" t="s">
        <v>1</v>
      </c>
    </row>
    <row r="21" spans="2:12" ht="21" thickBot="1" x14ac:dyDescent="0.3">
      <c r="B21" s="47" t="s">
        <v>0</v>
      </c>
      <c r="C21" s="48"/>
      <c r="D21" s="48"/>
      <c r="E21" s="48"/>
      <c r="F21" s="48"/>
      <c r="G21" s="49"/>
      <c r="H21" s="5">
        <f>SUM(H10:H20)</f>
        <v>648.87299999999993</v>
      </c>
      <c r="I21" s="6">
        <f>SUM(I10:I20)</f>
        <v>699.36899999999991</v>
      </c>
      <c r="J21" s="5">
        <f>SUM(J10:J20)</f>
        <v>739.91399999999999</v>
      </c>
      <c r="K21" s="4">
        <f t="shared" si="0"/>
        <v>2088.1559999999999</v>
      </c>
      <c r="L21" s="3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50" t="s">
        <v>47</v>
      </c>
      <c r="E23" s="50"/>
      <c r="F23" s="50"/>
      <c r="G23" s="50"/>
      <c r="H23" s="50"/>
      <c r="I23" s="50"/>
      <c r="J23" s="50"/>
      <c r="K23" s="50"/>
      <c r="L23" s="2"/>
    </row>
    <row r="24" spans="2:12" ht="15.75" x14ac:dyDescent="0.25">
      <c r="B24" s="1"/>
    </row>
    <row r="25" spans="2:12" ht="15.75" x14ac:dyDescent="0.25">
      <c r="B25" s="1"/>
    </row>
  </sheetData>
  <mergeCells count="22">
    <mergeCell ref="D23:K23"/>
    <mergeCell ref="B21:G21"/>
    <mergeCell ref="C16:C17"/>
    <mergeCell ref="B16:B17"/>
    <mergeCell ref="B18:B20"/>
    <mergeCell ref="C18:C20"/>
    <mergeCell ref="B1:L1"/>
    <mergeCell ref="B4:L4"/>
    <mergeCell ref="B5:L5"/>
    <mergeCell ref="B6:L6"/>
    <mergeCell ref="C13:C14"/>
    <mergeCell ref="B13:B14"/>
    <mergeCell ref="L7:L8"/>
    <mergeCell ref="D7:D8"/>
    <mergeCell ref="E7:E8"/>
    <mergeCell ref="F7:F8"/>
    <mergeCell ref="H7:K7"/>
    <mergeCell ref="B10:B12"/>
    <mergeCell ref="C10:C12"/>
    <mergeCell ref="B7:B8"/>
    <mergeCell ref="C7:C8"/>
    <mergeCell ref="G7:G8"/>
  </mergeCells>
  <pageMargins left="0.27" right="0.41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2025-12-26T08:37:46Z</dcterms:modified>
</cp:coreProperties>
</file>