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B2DDB88B-3345-4471-B480-FE0A57AF243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4" i="1" l="1"/>
  <c r="J43" i="1" l="1"/>
  <c r="H41" i="1"/>
  <c r="I41" i="1"/>
  <c r="G41" i="1"/>
  <c r="J40" i="1"/>
  <c r="J39" i="1"/>
  <c r="J37" i="1"/>
  <c r="J35" i="1"/>
  <c r="J31" i="1"/>
  <c r="H29" i="1"/>
  <c r="I29" i="1"/>
  <c r="J29" i="1"/>
  <c r="G29" i="1"/>
  <c r="J27" i="1"/>
  <c r="J41" i="1" l="1"/>
  <c r="H44" i="1"/>
  <c r="G44" i="1"/>
  <c r="J25" i="1"/>
  <c r="J44" i="1" l="1"/>
</calcChain>
</file>

<file path=xl/sharedStrings.xml><?xml version="1.0" encoding="utf-8"?>
<sst xmlns="http://schemas.openxmlformats.org/spreadsheetml/2006/main" count="87" uniqueCount="65">
  <si>
    <t>№ з/п</t>
  </si>
  <si>
    <t>Завдання</t>
  </si>
  <si>
    <t xml:space="preserve">Зміст </t>
  </si>
  <si>
    <t>заходів</t>
  </si>
  <si>
    <t>Строк виконання</t>
  </si>
  <si>
    <t>заходу</t>
  </si>
  <si>
    <t>Виконавці</t>
  </si>
  <si>
    <t>Джерела фінансування</t>
  </si>
  <si>
    <t>Обсяги фінансування по роках, тис. грн.</t>
  </si>
  <si>
    <t>Очікуваний результат</t>
  </si>
  <si>
    <t>І рік</t>
  </si>
  <si>
    <t>ІІ рік</t>
  </si>
  <si>
    <t>ІІІ рік</t>
  </si>
  <si>
    <t>Всього</t>
  </si>
  <si>
    <t>Забезпечення діяльності, навчальна робота Гайсинської музичної школи модернізація та зміцнення матеріально-технічної бази</t>
  </si>
  <si>
    <t xml:space="preserve">І. Створення умов для розвитку мистецької освіти, естетичного виховання </t>
  </si>
  <si>
    <t>Відділ культури, молоді та спорту Гайсинської міської ради, Гайсинська дитяча музична школа</t>
  </si>
  <si>
    <t>ІІ. Бібліотечна справа. Оснащення новими інформаційними технологіями</t>
  </si>
  <si>
    <t>Сприяння розвитку початкової мистецької освіти серед молоді шкільного віку</t>
  </si>
  <si>
    <t>2026-2028 роки</t>
  </si>
  <si>
    <t>Бюджет Гайсинської територіальної громади</t>
  </si>
  <si>
    <t>Бюджет Гайсинської територіальної громади, кошти інших джерел</t>
  </si>
  <si>
    <t xml:space="preserve">Відділ культури, молоді та спорту Гайсинської міської ради, </t>
  </si>
  <si>
    <t xml:space="preserve">Забезпечення діяльності бібліотечних установ Гайсинської ЦБС та розвиток матеріально-технічної бази </t>
  </si>
  <si>
    <t>Забезпечення ефективної роботи та покращення матеріально- технічного стану бібліотечних установ, поліпшення якості бібліотечно-інформаційного обслуговування населення</t>
  </si>
  <si>
    <t>Разом</t>
  </si>
  <si>
    <t>Здійснення планомірного поповнення книжкових фондів бібліотек, залучаючи кошти з різних джерел фінансування:            - центральної бібліотеки                                   - дитячої бібліотеки                          - сільських бібліотек-філій</t>
  </si>
  <si>
    <t>Кошти інших джерел</t>
  </si>
  <si>
    <t>ІІІ.Охорона і збереження культурної спадщини.Забезпечення реалізації державної охоронної та музейної політики</t>
  </si>
  <si>
    <t>Підвищення рівня освіченості і культури, сприяння задоволенню навчальних, професійних, дозвільних потреб населення</t>
  </si>
  <si>
    <t xml:space="preserve">Забезпечення діяльності музеїв, які діють на території Гайсинської територіальної громади та розвиток  їх матеріально-технічної бази, проведення ремонтних робіт в музеях.  </t>
  </si>
  <si>
    <t>Забезпечення ефективної роботи музеїв громади, покращення умов праці та надання культурологічних послуг</t>
  </si>
  <si>
    <t>Забезпечення діяльності Будинків культури  та сільських клубів, які діють на території Гайсинської територіальної громади розвиток  їх матеріально-технічної бази.</t>
  </si>
  <si>
    <t>Забезпечення ефективної роботи клубних закладів громади, покращення умов праці та організації культурно-мистецького обслуговування населення</t>
  </si>
  <si>
    <t>ІV. Збереження і розвиток мережі закладів культури, організація її матеріально-технічного забезпечення,</t>
  </si>
  <si>
    <t>підтримка, розвиток і збереження народної творчості</t>
  </si>
  <si>
    <t>V. Поліпшення кінообслуговування населення громади</t>
  </si>
  <si>
    <t xml:space="preserve">Продовжити надання фінансової підтримки КП «Гайсинська дирекція кіномережі» </t>
  </si>
  <si>
    <t>Відділ культури, молоді та спорту Гайсинської міської ради</t>
  </si>
  <si>
    <t>VІ. Забезпечення діяльності інших закладів в галузі культури і мистецтва</t>
  </si>
  <si>
    <t>Надання фінансової підтримки КП «Парк культури і відпочинку ім. Б. Хмельницького». Створення центру молодіжного  дозвілля в парку культури і відпочинку                                ім. Б. Хмельницького</t>
  </si>
  <si>
    <t>Створення належних умов для надання послуг для відпочинку населення, організація якісного і змістовного дозвілля дітей та молоді</t>
  </si>
  <si>
    <t>Забезпечення діяльності централізованої бухгалтерії відділу культури, молоді та спорту Гайсинської міської ради</t>
  </si>
  <si>
    <t>Забезпечення складання і надання кошторисної, звітної, фінансової документації, фінансування закладів, установ, організацій сфери культури, фізичної культури та спорту</t>
  </si>
  <si>
    <t>VІІ. Інші заходи в галузі культури і мистецтва</t>
  </si>
  <si>
    <t xml:space="preserve">Забезпечення організації та проведення культурно-освітніх заходів з нагоди відзначення державних, професійних свят, пам’ятних та визначних дат </t>
  </si>
  <si>
    <t>Збереження цілісності культури, сприяння процесу національно-культурного відродження суспільства, духовного розвитку і патріотичного виховання ( проведення мітингів, концертів, свят, фестивалів, урочистих зібрань та ін.)</t>
  </si>
  <si>
    <t>Забезпечення ефективної роботи та покращення матеріально- технічного стану музичної школи</t>
  </si>
  <si>
    <t xml:space="preserve">Додаток 2 </t>
  </si>
  <si>
    <t>ЗАХОДИ З РЕАЛІЗАЦІЇ ПРОГРАМИ</t>
  </si>
  <si>
    <t>(найменування місцевої програми)</t>
  </si>
  <si>
    <t xml:space="preserve">                         Комплексна програма розвитку культури та духовного відродження на 2026-2028 роки</t>
  </si>
  <si>
    <t>Організація культурного дозвілля населення і зміцнення культурних традицій </t>
  </si>
  <si>
    <t>Збереження популяризації духовного надбання нації (розвиток інфраструктури музеїв), забезпечення виставковою діяльністю</t>
  </si>
  <si>
    <t>Забезпечення діяльності інших закладів в галузі культури</t>
  </si>
  <si>
    <t>Підтримка та розвиток культурно-освітніх заходів</t>
  </si>
  <si>
    <t>Підтримка кінематографії</t>
  </si>
  <si>
    <t>Розвиток національної кінематографії як складової частини української культури; збереження та відновлення національної кінематографічної спадщини </t>
  </si>
  <si>
    <t>Підтримка та розвиток бібліотечної справи</t>
  </si>
  <si>
    <t>Повнення книжкових фондів фондів бібліотек, новими виданнями</t>
  </si>
  <si>
    <t>Якісна та своєчасна фінансова звітність, фінансування закладів культури та фізичної культури та спорту</t>
  </si>
  <si>
    <t xml:space="preserve">                                                               Міський голова                                                                                                                          Анатолій ГУК</t>
  </si>
  <si>
    <t xml:space="preserve">                                     </t>
  </si>
  <si>
    <t xml:space="preserve">                                                                              до Комплексної програми розвитку культури і духовного відродження на території Гайсинської міської територіальної громади на 2026-2028 роки </t>
  </si>
  <si>
    <t xml:space="preserve">                     затвердженої рішенням 97 сесії Гайсинської міської ради 8 скликання від 20.02.2026 р №13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</si>
</sst>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left" indent="15"/>
    </xf>
    <xf numFmtId="0" fontId="6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top" wrapText="1"/>
    </xf>
    <xf numFmtId="49" fontId="3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64" fontId="3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vertical="top" wrapText="1"/>
    </xf>
    <xf numFmtId="0" fontId="2" fillId="0" borderId="1" xfId="0" applyFont="1" applyBorder="1" applyAlignment="1"/>
    <xf numFmtId="0" fontId="8" fillId="0" borderId="1" xfId="0" applyFont="1" applyBorder="1"/>
    <xf numFmtId="0" fontId="3" fillId="0" borderId="0" xfId="0" applyFont="1" applyBorder="1" applyAlignment="1">
      <alignment vertical="top" wrapText="1"/>
    </xf>
    <xf numFmtId="0" fontId="8" fillId="0" borderId="8" xfId="0" applyFont="1" applyBorder="1"/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7" xfId="0" applyFont="1" applyBorder="1"/>
    <xf numFmtId="164" fontId="8" fillId="0" borderId="8" xfId="0" applyNumberFormat="1" applyFont="1" applyBorder="1"/>
    <xf numFmtId="0" fontId="8" fillId="0" borderId="9" xfId="0" applyFont="1" applyBorder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8</xdr:row>
      <xdr:rowOff>19050</xdr:rowOff>
    </xdr:from>
    <xdr:to>
      <xdr:col>8</xdr:col>
      <xdr:colOff>466725</xdr:colOff>
      <xdr:row>8</xdr:row>
      <xdr:rowOff>66675</xdr:rowOff>
    </xdr:to>
    <xdr:sp macro="" textlink="">
      <xdr:nvSpPr>
        <xdr:cNvPr id="1025" name="Полилиния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2419350" y="1543050"/>
          <a:ext cx="6315075" cy="47625"/>
        </a:xfrm>
        <a:custGeom>
          <a:avLst/>
          <a:gdLst>
            <a:gd name="T0" fmla="*/ 0 w 5569"/>
            <a:gd name="T1" fmla="*/ 0 h 45085"/>
            <a:gd name="T2" fmla="*/ 6317115 w 5569"/>
            <a:gd name="T3" fmla="*/ 0 h 45085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5569" h="45085">
              <a:moveTo>
                <a:pt x="0" y="0"/>
              </a:moveTo>
              <a:lnTo>
                <a:pt x="5568" y="0"/>
              </a:lnTo>
            </a:path>
          </a:pathLst>
        </a:custGeom>
        <a:noFill/>
        <a:ln w="14947">
          <a:solidFill>
            <a:srgbClr val="6B6261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0"/>
  <sheetViews>
    <sheetView tabSelected="1" topLeftCell="A71" workbookViewId="0">
      <selection activeCell="J25" sqref="J25"/>
    </sheetView>
  </sheetViews>
  <sheetFormatPr defaultRowHeight="15" x14ac:dyDescent="0.25"/>
  <cols>
    <col min="2" max="2" width="24.28515625" customWidth="1"/>
    <col min="3" max="3" width="25.42578125" customWidth="1"/>
    <col min="4" max="4" width="12.7109375" customWidth="1"/>
    <col min="5" max="5" width="14.85546875" customWidth="1"/>
    <col min="6" max="6" width="15.140625" customWidth="1"/>
    <col min="7" max="7" width="13.7109375" customWidth="1"/>
    <col min="8" max="8" width="12.28515625" customWidth="1"/>
    <col min="9" max="9" width="12.5703125" customWidth="1"/>
    <col min="10" max="10" width="18" customWidth="1"/>
    <col min="11" max="11" width="26.42578125" customWidth="1"/>
    <col min="14" max="14" width="36.85546875" customWidth="1"/>
  </cols>
  <sheetData>
    <row r="2" spans="1:11" x14ac:dyDescent="0.25">
      <c r="A2" s="44"/>
      <c r="B2" s="44"/>
      <c r="C2" s="44"/>
      <c r="D2" s="44"/>
      <c r="E2" s="44"/>
      <c r="F2" s="44"/>
      <c r="G2" s="26" t="s">
        <v>48</v>
      </c>
      <c r="H2" s="44"/>
      <c r="I2" s="44"/>
      <c r="J2" s="44"/>
      <c r="K2" s="44"/>
    </row>
    <row r="3" spans="1:11" ht="26.25" customHeight="1" x14ac:dyDescent="0.25">
      <c r="A3" s="44"/>
      <c r="B3" s="51" t="s">
        <v>63</v>
      </c>
      <c r="C3" s="51"/>
      <c r="D3" s="51"/>
      <c r="E3" s="51"/>
      <c r="F3" s="51"/>
      <c r="G3" s="51"/>
      <c r="H3" s="51"/>
      <c r="I3" s="51"/>
      <c r="J3" s="51"/>
      <c r="K3" s="51"/>
    </row>
    <row r="4" spans="1:11" x14ac:dyDescent="0.25">
      <c r="A4" s="44"/>
      <c r="B4" s="51" t="s">
        <v>64</v>
      </c>
      <c r="C4" s="51"/>
      <c r="D4" s="51"/>
      <c r="E4" s="51"/>
      <c r="F4" s="51"/>
      <c r="G4" s="51"/>
      <c r="H4" s="51"/>
      <c r="I4" s="51"/>
      <c r="J4" s="51"/>
      <c r="K4" s="51"/>
    </row>
    <row r="5" spans="1:11" x14ac:dyDescent="0.25">
      <c r="A5" s="44"/>
      <c r="B5" s="44"/>
      <c r="C5" s="44"/>
      <c r="D5" s="44"/>
      <c r="E5" s="44"/>
      <c r="F5" s="44"/>
      <c r="G5" s="48" t="s">
        <v>62</v>
      </c>
      <c r="H5" s="44"/>
      <c r="I5" s="44"/>
      <c r="J5" s="44"/>
      <c r="K5" s="44"/>
    </row>
    <row r="6" spans="1:1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5">
      <c r="A7" s="60" t="s">
        <v>49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ht="18.75" x14ac:dyDescent="0.3">
      <c r="A8" s="61" t="s">
        <v>51</v>
      </c>
      <c r="B8" s="61"/>
      <c r="C8" s="61"/>
      <c r="D8" s="61"/>
      <c r="E8" s="61"/>
      <c r="F8" s="61"/>
      <c r="G8" s="61"/>
      <c r="H8" s="61"/>
      <c r="I8" s="61"/>
      <c r="J8" s="61"/>
      <c r="K8" s="44"/>
    </row>
    <row r="9" spans="1:11" x14ac:dyDescent="0.25">
      <c r="A9" s="44"/>
      <c r="B9" s="27"/>
      <c r="C9" s="51" t="s">
        <v>50</v>
      </c>
      <c r="D9" s="51"/>
      <c r="E9" s="51"/>
      <c r="F9" s="51"/>
      <c r="G9" s="51"/>
      <c r="H9" s="51"/>
      <c r="I9" s="51"/>
      <c r="J9" s="51"/>
      <c r="K9" s="44"/>
    </row>
    <row r="10" spans="1:11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1" ht="0.75" customHeight="1" thickBot="1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1" ht="33" hidden="1" customHeight="1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ht="33" hidden="1" customHeight="1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 ht="33" hidden="1" customHeight="1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 ht="14.25" hidden="1" customHeight="1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</row>
    <row r="17" spans="1:14" ht="14.25" hidden="1" customHeight="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</row>
    <row r="18" spans="1:14" ht="14.25" hidden="1" customHeight="1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</row>
    <row r="19" spans="1:14" ht="14.25" hidden="1" customHeight="1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4" ht="29.25" x14ac:dyDescent="0.25">
      <c r="A20" s="70" t="s">
        <v>0</v>
      </c>
      <c r="B20" s="72" t="s">
        <v>1</v>
      </c>
      <c r="C20" s="42" t="s">
        <v>2</v>
      </c>
      <c r="D20" s="42" t="s">
        <v>4</v>
      </c>
      <c r="E20" s="72" t="s">
        <v>6</v>
      </c>
      <c r="F20" s="72" t="s">
        <v>7</v>
      </c>
      <c r="G20" s="72" t="s">
        <v>8</v>
      </c>
      <c r="H20" s="72"/>
      <c r="I20" s="72"/>
      <c r="J20" s="72"/>
      <c r="K20" s="68" t="s">
        <v>9</v>
      </c>
    </row>
    <row r="21" spans="1:14" x14ac:dyDescent="0.25">
      <c r="A21" s="71"/>
      <c r="B21" s="73"/>
      <c r="C21" s="43" t="s">
        <v>3</v>
      </c>
      <c r="D21" s="43" t="s">
        <v>5</v>
      </c>
      <c r="E21" s="73"/>
      <c r="F21" s="73"/>
      <c r="G21" s="43" t="s">
        <v>10</v>
      </c>
      <c r="H21" s="43" t="s">
        <v>11</v>
      </c>
      <c r="I21" s="43" t="s">
        <v>12</v>
      </c>
      <c r="J21" s="43" t="s">
        <v>13</v>
      </c>
      <c r="K21" s="69"/>
    </row>
    <row r="22" spans="1:14" x14ac:dyDescent="0.25">
      <c r="A22" s="71"/>
      <c r="B22" s="73"/>
      <c r="C22" s="5"/>
      <c r="D22" s="5"/>
      <c r="E22" s="73"/>
      <c r="F22" s="73"/>
      <c r="G22" s="1"/>
      <c r="H22" s="1"/>
      <c r="I22" s="1"/>
      <c r="J22" s="1"/>
      <c r="K22" s="69"/>
    </row>
    <row r="23" spans="1:14" x14ac:dyDescent="0.25">
      <c r="A23" s="13">
        <v>1</v>
      </c>
      <c r="B23" s="2">
        <v>2</v>
      </c>
      <c r="C23" s="2">
        <v>3</v>
      </c>
      <c r="D23" s="2">
        <v>4</v>
      </c>
      <c r="E23" s="2">
        <v>5</v>
      </c>
      <c r="F23" s="2">
        <v>6</v>
      </c>
      <c r="G23" s="43">
        <v>7</v>
      </c>
      <c r="H23" s="43">
        <v>8</v>
      </c>
      <c r="I23" s="43">
        <v>9</v>
      </c>
      <c r="J23" s="43">
        <v>10</v>
      </c>
      <c r="K23" s="14">
        <v>11</v>
      </c>
    </row>
    <row r="24" spans="1:14" ht="15.75" customHeight="1" x14ac:dyDescent="0.25">
      <c r="A24" s="62" t="s">
        <v>15</v>
      </c>
      <c r="B24" s="63"/>
      <c r="C24" s="63"/>
      <c r="D24" s="63"/>
      <c r="E24" s="63"/>
      <c r="F24" s="63"/>
      <c r="G24" s="63"/>
      <c r="H24" s="63"/>
      <c r="I24" s="63"/>
      <c r="J24" s="63"/>
      <c r="K24" s="64"/>
    </row>
    <row r="25" spans="1:14" ht="159" customHeight="1" x14ac:dyDescent="0.25">
      <c r="A25" s="15">
        <v>1</v>
      </c>
      <c r="B25" s="16" t="s">
        <v>47</v>
      </c>
      <c r="C25" s="9" t="s">
        <v>14</v>
      </c>
      <c r="D25" s="3" t="s">
        <v>19</v>
      </c>
      <c r="E25" s="8" t="s">
        <v>16</v>
      </c>
      <c r="F25" s="10" t="s">
        <v>21</v>
      </c>
      <c r="G25" s="28">
        <v>10306.558999999999</v>
      </c>
      <c r="H25" s="28">
        <v>9233.9279999999999</v>
      </c>
      <c r="I25" s="28">
        <v>9944.3790000000008</v>
      </c>
      <c r="J25" s="28">
        <f>G25+H25+I25</f>
        <v>29484.866000000002</v>
      </c>
      <c r="K25" s="16" t="s">
        <v>18</v>
      </c>
      <c r="N25" s="50"/>
    </row>
    <row r="26" spans="1:14" ht="15.75" customHeight="1" x14ac:dyDescent="0.25">
      <c r="A26" s="65" t="s">
        <v>17</v>
      </c>
      <c r="B26" s="66"/>
      <c r="C26" s="66"/>
      <c r="D26" s="66"/>
      <c r="E26" s="66"/>
      <c r="F26" s="66"/>
      <c r="G26" s="66"/>
      <c r="H26" s="66"/>
      <c r="I26" s="66"/>
      <c r="J26" s="66"/>
      <c r="K26" s="67"/>
    </row>
    <row r="27" spans="1:14" ht="161.25" customHeight="1" x14ac:dyDescent="0.25">
      <c r="A27" s="19">
        <v>1</v>
      </c>
      <c r="B27" s="16" t="s">
        <v>58</v>
      </c>
      <c r="C27" s="4" t="s">
        <v>23</v>
      </c>
      <c r="D27" s="3" t="s">
        <v>19</v>
      </c>
      <c r="E27" s="7" t="s">
        <v>22</v>
      </c>
      <c r="F27" s="10" t="s">
        <v>20</v>
      </c>
      <c r="G27" s="22">
        <v>7715.8370000000004</v>
      </c>
      <c r="H27" s="22">
        <v>8443</v>
      </c>
      <c r="I27" s="22">
        <v>9067.7999999999993</v>
      </c>
      <c r="J27" s="22">
        <f>G27+H27+I27</f>
        <v>25226.636999999999</v>
      </c>
      <c r="K27" s="16" t="s">
        <v>24</v>
      </c>
    </row>
    <row r="28" spans="1:14" ht="162.75" customHeight="1" x14ac:dyDescent="0.25">
      <c r="A28" s="19">
        <v>2</v>
      </c>
      <c r="B28" s="37" t="s">
        <v>59</v>
      </c>
      <c r="C28" s="6" t="s">
        <v>26</v>
      </c>
      <c r="D28" s="3" t="s">
        <v>19</v>
      </c>
      <c r="E28" s="7" t="s">
        <v>22</v>
      </c>
      <c r="F28" s="7" t="s">
        <v>27</v>
      </c>
      <c r="G28" s="22">
        <v>5</v>
      </c>
      <c r="H28" s="22">
        <v>5</v>
      </c>
      <c r="I28" s="22">
        <v>5</v>
      </c>
      <c r="J28" s="22">
        <v>15</v>
      </c>
      <c r="K28" s="18" t="s">
        <v>29</v>
      </c>
    </row>
    <row r="29" spans="1:14" ht="15" customHeight="1" x14ac:dyDescent="0.25">
      <c r="A29" s="20"/>
      <c r="B29" s="36" t="s">
        <v>25</v>
      </c>
      <c r="C29" s="35"/>
      <c r="D29" s="35"/>
      <c r="E29" s="35"/>
      <c r="F29" s="35"/>
      <c r="G29" s="23">
        <f>G27+G28</f>
        <v>7720.8370000000004</v>
      </c>
      <c r="H29" s="23">
        <f t="shared" ref="H29:J29" si="0">H27+H28</f>
        <v>8448</v>
      </c>
      <c r="I29" s="23">
        <f t="shared" si="0"/>
        <v>9072.7999999999993</v>
      </c>
      <c r="J29" s="23">
        <f t="shared" si="0"/>
        <v>25241.636999999999</v>
      </c>
      <c r="K29" s="21"/>
    </row>
    <row r="30" spans="1:14" ht="15.75" customHeight="1" x14ac:dyDescent="0.25">
      <c r="A30" s="55" t="s">
        <v>28</v>
      </c>
      <c r="B30" s="56"/>
      <c r="C30" s="56"/>
      <c r="D30" s="56"/>
      <c r="E30" s="56"/>
      <c r="F30" s="56"/>
      <c r="G30" s="56"/>
      <c r="H30" s="56"/>
      <c r="I30" s="56"/>
      <c r="J30" s="56"/>
      <c r="K30" s="57"/>
    </row>
    <row r="31" spans="1:14" ht="131.25" customHeight="1" x14ac:dyDescent="0.25">
      <c r="A31" s="19">
        <v>1</v>
      </c>
      <c r="B31" s="6" t="s">
        <v>53</v>
      </c>
      <c r="C31" s="6" t="s">
        <v>30</v>
      </c>
      <c r="D31" s="3" t="s">
        <v>19</v>
      </c>
      <c r="E31" s="7" t="s">
        <v>22</v>
      </c>
      <c r="F31" s="7" t="s">
        <v>20</v>
      </c>
      <c r="G31" s="24">
        <v>2957.8989999999999</v>
      </c>
      <c r="H31" s="22">
        <v>3213.27</v>
      </c>
      <c r="I31" s="24">
        <v>3428.5729999999999</v>
      </c>
      <c r="J31" s="24">
        <f>G31+H31+I31</f>
        <v>9599.7420000000002</v>
      </c>
      <c r="K31" s="18" t="s">
        <v>31</v>
      </c>
    </row>
    <row r="32" spans="1:14" ht="15.75" customHeight="1" x14ac:dyDescent="0.25">
      <c r="A32" s="55" t="s">
        <v>34</v>
      </c>
      <c r="B32" s="56"/>
      <c r="C32" s="56"/>
      <c r="D32" s="56"/>
      <c r="E32" s="56"/>
      <c r="F32" s="56"/>
      <c r="G32" s="56"/>
      <c r="H32" s="56"/>
      <c r="I32" s="56"/>
      <c r="J32" s="56"/>
      <c r="K32" s="57"/>
    </row>
    <row r="33" spans="1:11" ht="15" customHeight="1" x14ac:dyDescent="0.25">
      <c r="A33" s="55" t="s">
        <v>35</v>
      </c>
      <c r="B33" s="56"/>
      <c r="C33" s="56"/>
      <c r="D33" s="56"/>
      <c r="E33" s="56"/>
      <c r="F33" s="56"/>
      <c r="G33" s="56"/>
      <c r="H33" s="56"/>
      <c r="I33" s="56"/>
      <c r="J33" s="56"/>
      <c r="K33" s="57"/>
    </row>
    <row r="34" spans="1:11" ht="15" customHeight="1" x14ac:dyDescent="0.25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1"/>
    </row>
    <row r="35" spans="1:11" ht="135" customHeight="1" x14ac:dyDescent="0.25">
      <c r="A35" s="19">
        <v>1</v>
      </c>
      <c r="B35" s="6" t="s">
        <v>52</v>
      </c>
      <c r="C35" s="6" t="s">
        <v>32</v>
      </c>
      <c r="D35" s="3" t="s">
        <v>19</v>
      </c>
      <c r="E35" s="7" t="s">
        <v>38</v>
      </c>
      <c r="F35" s="7" t="s">
        <v>20</v>
      </c>
      <c r="G35" s="22">
        <v>19232.006000000001</v>
      </c>
      <c r="H35" s="22">
        <v>21233.897000000001</v>
      </c>
      <c r="I35" s="22">
        <v>22732.859</v>
      </c>
      <c r="J35" s="22">
        <f>G35+H35+I35</f>
        <v>63198.762000000002</v>
      </c>
      <c r="K35" s="16" t="s">
        <v>33</v>
      </c>
    </row>
    <row r="36" spans="1:11" ht="15.75" customHeight="1" x14ac:dyDescent="0.25">
      <c r="A36" s="52" t="s">
        <v>36</v>
      </c>
      <c r="B36" s="53"/>
      <c r="C36" s="53"/>
      <c r="D36" s="53"/>
      <c r="E36" s="53"/>
      <c r="F36" s="53"/>
      <c r="G36" s="53"/>
      <c r="H36" s="53"/>
      <c r="I36" s="53"/>
      <c r="J36" s="53"/>
      <c r="K36" s="54"/>
    </row>
    <row r="37" spans="1:11" ht="132" customHeight="1" x14ac:dyDescent="0.25">
      <c r="A37" s="19">
        <v>1</v>
      </c>
      <c r="B37" s="37" t="s">
        <v>56</v>
      </c>
      <c r="C37" s="12" t="s">
        <v>37</v>
      </c>
      <c r="D37" s="3" t="s">
        <v>19</v>
      </c>
      <c r="E37" s="7" t="s">
        <v>38</v>
      </c>
      <c r="F37" s="7" t="s">
        <v>20</v>
      </c>
      <c r="G37" s="22">
        <v>1600.61</v>
      </c>
      <c r="H37" s="22">
        <v>1606.126</v>
      </c>
      <c r="I37" s="22">
        <v>1723.4590000000001</v>
      </c>
      <c r="J37" s="22">
        <f>G37+H37+I37</f>
        <v>4930.1949999999997</v>
      </c>
      <c r="K37" s="18" t="s">
        <v>57</v>
      </c>
    </row>
    <row r="38" spans="1:11" ht="30.75" customHeight="1" x14ac:dyDescent="0.25">
      <c r="A38" s="52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4"/>
    </row>
    <row r="39" spans="1:11" ht="136.5" customHeight="1" x14ac:dyDescent="0.25">
      <c r="A39" s="19">
        <v>1</v>
      </c>
      <c r="B39" s="6" t="s">
        <v>54</v>
      </c>
      <c r="C39" s="11" t="s">
        <v>40</v>
      </c>
      <c r="D39" s="3" t="s">
        <v>19</v>
      </c>
      <c r="E39" s="7" t="s">
        <v>38</v>
      </c>
      <c r="F39" s="7" t="s">
        <v>20</v>
      </c>
      <c r="G39" s="25">
        <v>1973.828</v>
      </c>
      <c r="H39" s="22">
        <v>2167.21</v>
      </c>
      <c r="I39" s="22">
        <v>2321.2420000000002</v>
      </c>
      <c r="J39" s="22">
        <f>G39+H39+I39</f>
        <v>6462.2800000000007</v>
      </c>
      <c r="K39" s="18" t="s">
        <v>41</v>
      </c>
    </row>
    <row r="40" spans="1:11" ht="150" customHeight="1" x14ac:dyDescent="0.25">
      <c r="A40" s="17">
        <v>2</v>
      </c>
      <c r="B40" s="18" t="s">
        <v>43</v>
      </c>
      <c r="C40" s="6" t="s">
        <v>42</v>
      </c>
      <c r="D40" s="3" t="s">
        <v>19</v>
      </c>
      <c r="E40" s="7" t="s">
        <v>38</v>
      </c>
      <c r="F40" s="7" t="s">
        <v>20</v>
      </c>
      <c r="G40" s="22">
        <v>1749.096</v>
      </c>
      <c r="H40" s="22">
        <v>1525.973</v>
      </c>
      <c r="I40" s="22">
        <v>1628.182</v>
      </c>
      <c r="J40" s="22">
        <f>G40+H40+I40</f>
        <v>4903.2510000000002</v>
      </c>
      <c r="K40" s="18" t="s">
        <v>60</v>
      </c>
    </row>
    <row r="41" spans="1:11" ht="42" customHeight="1" x14ac:dyDescent="0.25">
      <c r="A41" s="20"/>
      <c r="B41" s="36" t="s">
        <v>25</v>
      </c>
      <c r="C41" s="56"/>
      <c r="D41" s="56"/>
      <c r="E41" s="56"/>
      <c r="F41" s="56"/>
      <c r="G41" s="23">
        <f>G39+G40</f>
        <v>3722.924</v>
      </c>
      <c r="H41" s="23">
        <f t="shared" ref="H41:J41" si="1">H39+H40</f>
        <v>3693.183</v>
      </c>
      <c r="I41" s="23">
        <f t="shared" si="1"/>
        <v>3949.424</v>
      </c>
      <c r="J41" s="23">
        <f t="shared" si="1"/>
        <v>11365.531000000001</v>
      </c>
      <c r="K41" s="21"/>
    </row>
    <row r="42" spans="1:11" ht="17.25" customHeight="1" x14ac:dyDescent="0.25">
      <c r="A42" s="52" t="s">
        <v>44</v>
      </c>
      <c r="B42" s="53"/>
      <c r="C42" s="53"/>
      <c r="D42" s="53"/>
      <c r="E42" s="53"/>
      <c r="F42" s="53"/>
      <c r="G42" s="53"/>
      <c r="H42" s="53"/>
      <c r="I42" s="53"/>
      <c r="J42" s="53"/>
      <c r="K42" s="54"/>
    </row>
    <row r="43" spans="1:11" ht="130.5" customHeight="1" x14ac:dyDescent="0.25">
      <c r="A43" s="29">
        <v>2</v>
      </c>
      <c r="B43" s="30" t="s">
        <v>55</v>
      </c>
      <c r="C43" s="30" t="s">
        <v>45</v>
      </c>
      <c r="D43" s="31" t="s">
        <v>19</v>
      </c>
      <c r="E43" s="32" t="s">
        <v>38</v>
      </c>
      <c r="F43" s="32" t="s">
        <v>20</v>
      </c>
      <c r="G43" s="33">
        <v>100</v>
      </c>
      <c r="H43" s="33">
        <v>100</v>
      </c>
      <c r="I43" s="33">
        <v>100</v>
      </c>
      <c r="J43" s="33">
        <f>G43+H43+I43</f>
        <v>300</v>
      </c>
      <c r="K43" s="34" t="s">
        <v>46</v>
      </c>
    </row>
    <row r="44" spans="1:11" ht="33.75" customHeight="1" thickBot="1" x14ac:dyDescent="0.3">
      <c r="A44" s="45"/>
      <c r="B44" s="38" t="s">
        <v>13</v>
      </c>
      <c r="C44" s="38"/>
      <c r="D44" s="38"/>
      <c r="E44" s="38"/>
      <c r="F44" s="38"/>
      <c r="G44" s="46">
        <f>G25+G29+G31+G35+G37+G41+G43</f>
        <v>45640.835000000006</v>
      </c>
      <c r="H44" s="46">
        <f>H25+H29+H31+H35+H37+H41+H43</f>
        <v>47528.403999999995</v>
      </c>
      <c r="I44" s="46">
        <f>I25+I27+I28+I31+I35+I37+I39+I40+I43</f>
        <v>50951.494000000006</v>
      </c>
      <c r="J44" s="46">
        <f t="shared" ref="J44" si="2">J25+J29+J31+J35+J37+J41+J43</f>
        <v>144120.73299999998</v>
      </c>
      <c r="K44" s="47"/>
    </row>
    <row r="45" spans="1:11" x14ac:dyDescent="0.2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  <row r="46" spans="1:11" x14ac:dyDescent="0.25">
      <c r="A46" s="44"/>
      <c r="B46" s="58" t="s">
        <v>61</v>
      </c>
      <c r="C46" s="59"/>
      <c r="D46" s="59"/>
      <c r="E46" s="59"/>
      <c r="F46" s="59"/>
      <c r="G46" s="59"/>
      <c r="H46" s="59"/>
      <c r="I46" s="59"/>
      <c r="J46" s="59"/>
      <c r="K46" s="59"/>
    </row>
    <row r="47" spans="1:11" x14ac:dyDescent="0.2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9"/>
    </row>
    <row r="48" spans="1:11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9"/>
      <c r="K48" s="44"/>
    </row>
    <row r="49" spans="1:11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</row>
    <row r="50" spans="1:11" x14ac:dyDescent="0.25">
      <c r="J50" s="50"/>
    </row>
  </sheetData>
  <mergeCells count="21">
    <mergeCell ref="B46:K46"/>
    <mergeCell ref="A7:K7"/>
    <mergeCell ref="C9:J9"/>
    <mergeCell ref="A8:J8"/>
    <mergeCell ref="A24:K24"/>
    <mergeCell ref="A26:K26"/>
    <mergeCell ref="A30:K30"/>
    <mergeCell ref="K20:K22"/>
    <mergeCell ref="A20:A22"/>
    <mergeCell ref="B20:B22"/>
    <mergeCell ref="E20:E22"/>
    <mergeCell ref="F20:F22"/>
    <mergeCell ref="G20:J20"/>
    <mergeCell ref="B3:K3"/>
    <mergeCell ref="A36:K36"/>
    <mergeCell ref="A38:K38"/>
    <mergeCell ref="A42:K42"/>
    <mergeCell ref="B4:K4"/>
    <mergeCell ref="A32:K32"/>
    <mergeCell ref="A33:K33"/>
    <mergeCell ref="C41:F41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2026-02-24T06:16:47Z</dcterms:modified>
</cp:coreProperties>
</file>