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00" windowHeight="781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1" i="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10"/>
  <c r="J31" s="1"/>
  <c r="F31"/>
  <c r="G31"/>
  <c r="H31"/>
  <c r="I31"/>
  <c r="E31"/>
</calcChain>
</file>

<file path=xl/sharedStrings.xml><?xml version="1.0" encoding="utf-8"?>
<sst xmlns="http://schemas.openxmlformats.org/spreadsheetml/2006/main" count="111" uniqueCount="75">
  <si>
    <t>План заходів</t>
  </si>
  <si>
    <t>Програми фінансової підтримки Комунального некомерційного підприємства</t>
  </si>
  <si>
    <t xml:space="preserve">«Гайсинська центральна районна лікарня Гайсинської міської ради» </t>
  </si>
  <si>
    <t xml:space="preserve"> на 2021 – 2025 роки</t>
  </si>
  <si>
    <t>№ з/п</t>
  </si>
  <si>
    <t>Перелік заходів програми</t>
  </si>
  <si>
    <t>Строк виконання заходу, роки</t>
  </si>
  <si>
    <t>Джерела фінансування</t>
  </si>
  <si>
    <t>Орієнтовні обсяги фінансування(вартість), тис. гривень, у тому числі:</t>
  </si>
  <si>
    <t>Очікуваний  результат</t>
  </si>
  <si>
    <t>І етап</t>
  </si>
  <si>
    <t>ІІ етап</t>
  </si>
  <si>
    <t>ІІІ етап</t>
  </si>
  <si>
    <t>IV  етап</t>
  </si>
  <si>
    <t>V етап</t>
  </si>
  <si>
    <t xml:space="preserve">Всього </t>
  </si>
  <si>
    <t>2021 р.</t>
  </si>
  <si>
    <t>2022 р.</t>
  </si>
  <si>
    <t>2023 р.</t>
  </si>
  <si>
    <t>2024 р.</t>
  </si>
  <si>
    <t>2025 р.</t>
  </si>
  <si>
    <t>1.</t>
  </si>
  <si>
    <t>Оплата праці і нарахування на заробітну плату</t>
  </si>
  <si>
    <t xml:space="preserve">2021 -2025 </t>
  </si>
  <si>
    <t>Місцеві бюджети</t>
  </si>
  <si>
    <t>Підвищення мотивації праці, утримання лікарів -інтернів, працівників  протитуберкульозного кабінету та пункту мікроскопії з діагностики туберкульозу клініко-діагностичної лабораторії, оплата середнього заробітку тимчасово відсутнім працівникам , які уклали контракт на військову службу в збройних силах України</t>
  </si>
  <si>
    <t>2.</t>
  </si>
  <si>
    <t>Медикаменти та перев’язувальні матеріали</t>
  </si>
  <si>
    <t>3.</t>
  </si>
  <si>
    <t>Оплата послуг (крім комунальних)</t>
  </si>
  <si>
    <t>4.</t>
  </si>
  <si>
    <t>Оплата комунальних послуг та енергоносіїв</t>
  </si>
  <si>
    <t>5.</t>
  </si>
  <si>
    <t>Придбання обладнання і предметів довгострокового користування</t>
  </si>
  <si>
    <t>6.</t>
  </si>
  <si>
    <t>Надання стоматологічних послуг сільському населенню</t>
  </si>
  <si>
    <t>Покращення надання медичних послуг населенню</t>
  </si>
  <si>
    <t>7.</t>
  </si>
  <si>
    <t>Зубопротезування пільгових категорій населення</t>
  </si>
  <si>
    <t>Виконання вимог діючого законодавства</t>
  </si>
  <si>
    <t>8.</t>
  </si>
  <si>
    <t>Проведення поточного та капітального ремонту приміщень, будівництва та реконструкції</t>
  </si>
  <si>
    <t>Покращення умов перебування хворих, будівництво киснезабезпечення, реконструкція відділення екстреної (невідкладної) медичної допомоги, реконструкція електромережі, виготовлення  ПКД</t>
  </si>
  <si>
    <t>Проведення медичних оглядів працівників бюджетних установ та організацій, призовників</t>
  </si>
  <si>
    <t>Придбання продуктів харчування</t>
  </si>
  <si>
    <t>Забезпечення збалансованого харчування хворих</t>
  </si>
  <si>
    <t>Забезпечення засобами індивідуального захисту працівників для боротьби з Ковід</t>
  </si>
  <si>
    <t>Збереження здоров'я працівників</t>
  </si>
  <si>
    <t>Виплата пільгової пенсії працівникам</t>
  </si>
  <si>
    <t>Виплата матеріальної допомоги не медичним працівникам</t>
  </si>
  <si>
    <t>Підвищення мотивації праці</t>
  </si>
  <si>
    <t>Забезпечення   заходів з підготовки та перепідготовки кадрів</t>
  </si>
  <si>
    <t>Покращення кваліфікації працівників</t>
  </si>
  <si>
    <t>Здійснення цільового направлення молоді  на навчання у вищі медичні заклади, до- та післядипломне навчання студентів з укладанням контракту з метою подальшогоїхнього працевлаштування на підприємстві</t>
  </si>
  <si>
    <t>Забезпеченність кадрами</t>
  </si>
  <si>
    <t xml:space="preserve">Обов'язкове страхування медичних та не медичних працівників </t>
  </si>
  <si>
    <t>Виконання вимог чинного законодавства</t>
  </si>
  <si>
    <t>Придбання препаратів інсуліну та лікарських препаратів для хворих на цукровий та нецукровий діабет</t>
  </si>
  <si>
    <t>2021-2025</t>
  </si>
  <si>
    <t>Надання медичної допомоги хворим на ендокринологічні захворювання</t>
  </si>
  <si>
    <t>Забезпечення житлом  лікарів :</t>
  </si>
  <si>
    <t>Залучення лікарів до роботи в КНП забезпечить укладання договорів з НСЗУ</t>
  </si>
  <si>
    <t>1.компенсація лікарям (наймачам житла) вартості оренди житлових приміщень на території громади</t>
  </si>
  <si>
    <t>2. придбання службових житлових приміщень</t>
  </si>
  <si>
    <t>Всього зі змінами</t>
  </si>
  <si>
    <t xml:space="preserve">Секретар виконкому                                                     </t>
  </si>
  <si>
    <t>А.П. Філімонов</t>
  </si>
  <si>
    <t>2022-2025</t>
  </si>
  <si>
    <t xml:space="preserve">Забезпечення пально-мастильними матеріалами для безперебійного електропостачання </t>
  </si>
  <si>
    <t>Створення резерву пально-мастильних матеріалів</t>
  </si>
  <si>
    <t>Підвищення рівня оснащення сучасним медичним обладнанням та виробами медичного призначення, створення умов для ефективного функціонування лікувальних закладів, придбання вакцин.</t>
  </si>
  <si>
    <t>Підвищення ефективності роботи закладу охорони здоров’я, проведення поточних ремонтів об’єктів закладу, створення сучасної системи інформаційного забезпечення, проведення бакдосліджень працівників шкіл та дитячих садочків</t>
  </si>
  <si>
    <t>Дотримання санітарних норм,підвищення ефективності роботи закладу охорони здоров’я,  умов перебування хворих в стаціонарних та амбулаторних відділеннях</t>
  </si>
  <si>
    <t>Підвищення ефективності роботи закладу охорони здоров’я, покращення матеріально-технічного оснащення</t>
  </si>
  <si>
    <t xml:space="preserve">Додаток 2
до рішення виконавчого комітету Гайсинської міської ради
від 21 вересня 2022 р. №198
</t>
  </si>
</sst>
</file>

<file path=xl/styles.xml><?xml version="1.0" encoding="utf-8"?>
<styleSheet xmlns="http://schemas.openxmlformats.org/spreadsheetml/2006/main">
  <numFmts count="2">
    <numFmt numFmtId="43" formatCode="_-* #,##0.00\ _₴_-;\-* #,##0.00\ _₴_-;_-* &quot;-&quot;??\ _₴_-;_-@_-"/>
    <numFmt numFmtId="164" formatCode="0.000"/>
  </numFmts>
  <fonts count="13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left" vertical="center" wrapText="1" indent="1"/>
    </xf>
    <xf numFmtId="0" fontId="8" fillId="0" borderId="10" xfId="0" applyFont="1" applyBorder="1" applyAlignment="1">
      <alignment horizontal="left" vertical="center" wrapText="1" indent="1"/>
    </xf>
    <xf numFmtId="164" fontId="7" fillId="0" borderId="10" xfId="0" applyNumberFormat="1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wrapText="1" indent="1"/>
    </xf>
    <xf numFmtId="0" fontId="7" fillId="0" borderId="16" xfId="0" applyFont="1" applyBorder="1" applyAlignment="1">
      <alignment horizontal="left" wrapText="1" indent="1"/>
    </xf>
    <xf numFmtId="0" fontId="7" fillId="0" borderId="14" xfId="0" applyFont="1" applyBorder="1"/>
    <xf numFmtId="0" fontId="7" fillId="0" borderId="14" xfId="0" applyFont="1" applyBorder="1" applyAlignment="1">
      <alignment wrapText="1"/>
    </xf>
    <xf numFmtId="0" fontId="7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164" fontId="10" fillId="0" borderId="10" xfId="0" applyNumberFormat="1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 indent="1"/>
    </xf>
    <xf numFmtId="0" fontId="11" fillId="0" borderId="18" xfId="0" applyFont="1" applyBorder="1" applyAlignment="1">
      <alignment wrapText="1"/>
    </xf>
    <xf numFmtId="0" fontId="11" fillId="0" borderId="19" xfId="0" applyFont="1" applyBorder="1"/>
    <xf numFmtId="0" fontId="11" fillId="0" borderId="12" xfId="0" applyFont="1" applyBorder="1" applyAlignment="1">
      <alignment horizontal="left" wrapText="1" indent="1"/>
    </xf>
    <xf numFmtId="0" fontId="12" fillId="0" borderId="8" xfId="0" applyFont="1" applyBorder="1" applyAlignment="1">
      <alignment vertical="center"/>
    </xf>
    <xf numFmtId="164" fontId="7" fillId="0" borderId="9" xfId="0" applyNumberFormat="1" applyFont="1" applyBorder="1" applyAlignment="1">
      <alignment horizontal="left" vertical="center" wrapText="1" indent="1"/>
    </xf>
    <xf numFmtId="164" fontId="9" fillId="0" borderId="10" xfId="0" applyNumberFormat="1" applyFont="1" applyBorder="1" applyAlignment="1">
      <alignment horizontal="left" vertical="center" wrapText="1" indent="1"/>
    </xf>
    <xf numFmtId="164" fontId="7" fillId="0" borderId="13" xfId="0" applyNumberFormat="1" applyFont="1" applyBorder="1" applyAlignment="1">
      <alignment horizontal="left" indent="1"/>
    </xf>
    <xf numFmtId="164" fontId="7" fillId="0" borderId="12" xfId="0" applyNumberFormat="1" applyFont="1" applyBorder="1" applyAlignment="1">
      <alignment horizontal="left" indent="1"/>
    </xf>
    <xf numFmtId="164" fontId="7" fillId="0" borderId="0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left" vertical="center" wrapText="1" indent="1"/>
    </xf>
    <xf numFmtId="0" fontId="6" fillId="0" borderId="14" xfId="0" applyFont="1" applyBorder="1" applyAlignment="1">
      <alignment horizontal="left" vertical="center" wrapText="1" indent="1"/>
    </xf>
    <xf numFmtId="0" fontId="8" fillId="0" borderId="17" xfId="0" applyFont="1" applyBorder="1" applyAlignment="1">
      <alignment horizontal="left" vertical="center" wrapText="1" indent="1"/>
    </xf>
    <xf numFmtId="0" fontId="7" fillId="0" borderId="17" xfId="0" applyFont="1" applyBorder="1" applyAlignment="1">
      <alignment horizontal="left" vertical="center" wrapText="1" indent="1"/>
    </xf>
    <xf numFmtId="164" fontId="7" fillId="0" borderId="17" xfId="0" applyNumberFormat="1" applyFont="1" applyBorder="1" applyAlignment="1">
      <alignment horizontal="center" vertical="center" wrapText="1"/>
    </xf>
    <xf numFmtId="164" fontId="9" fillId="0" borderId="17" xfId="1" applyNumberFormat="1" applyFont="1" applyBorder="1" applyAlignment="1">
      <alignment horizontal="center" vertical="center" wrapText="1"/>
    </xf>
    <xf numFmtId="164" fontId="7" fillId="0" borderId="17" xfId="1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left" vertical="center" wrapText="1" indent="1"/>
    </xf>
    <xf numFmtId="0" fontId="6" fillId="0" borderId="20" xfId="0" applyFont="1" applyBorder="1" applyAlignment="1">
      <alignment horizontal="left" vertical="center" wrapText="1" indent="1"/>
    </xf>
    <xf numFmtId="0" fontId="8" fillId="0" borderId="20" xfId="0" applyFont="1" applyBorder="1" applyAlignment="1">
      <alignment horizontal="left" vertical="center" wrapText="1" indent="1"/>
    </xf>
    <xf numFmtId="0" fontId="7" fillId="0" borderId="20" xfId="0" applyFont="1" applyBorder="1" applyAlignment="1">
      <alignment horizontal="left" vertical="center" wrapText="1" indent="1"/>
    </xf>
    <xf numFmtId="164" fontId="7" fillId="0" borderId="20" xfId="0" applyNumberFormat="1" applyFont="1" applyBorder="1" applyAlignment="1">
      <alignment horizontal="left" vertical="center" wrapText="1" indent="1"/>
    </xf>
    <xf numFmtId="164" fontId="9" fillId="0" borderId="20" xfId="0" applyNumberFormat="1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7" fillId="0" borderId="1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view="pageBreakPreview" topLeftCell="A16" zoomScale="60" zoomScaleNormal="100" workbookViewId="0">
      <selection activeCell="V26" sqref="V26"/>
    </sheetView>
  </sheetViews>
  <sheetFormatPr defaultColWidth="9" defaultRowHeight="15"/>
  <cols>
    <col min="1" max="1" width="5.42578125" customWidth="1"/>
    <col min="2" max="2" width="27.85546875" customWidth="1"/>
    <col min="3" max="3" width="10.42578125" customWidth="1"/>
    <col min="4" max="4" width="11.7109375" customWidth="1"/>
    <col min="5" max="6" width="13.42578125" customWidth="1"/>
    <col min="7" max="7" width="13" customWidth="1"/>
    <col min="8" max="8" width="13.5703125" customWidth="1"/>
    <col min="9" max="9" width="12.5703125" customWidth="1"/>
    <col min="10" max="10" width="14" customWidth="1"/>
    <col min="11" max="11" width="54.14062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59" t="s">
        <v>74</v>
      </c>
    </row>
    <row r="2" spans="1:11" ht="4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60"/>
    </row>
    <row r="3" spans="1:11" ht="15.75">
      <c r="A3" s="1"/>
      <c r="B3" s="1"/>
      <c r="C3" s="1"/>
      <c r="D3" s="2" t="s">
        <v>0</v>
      </c>
      <c r="E3" s="1"/>
      <c r="F3" s="1"/>
      <c r="G3" s="1"/>
      <c r="H3" s="1"/>
      <c r="I3" s="1"/>
      <c r="J3" s="1"/>
      <c r="K3" s="1"/>
    </row>
    <row r="4" spans="1:11" ht="15.75">
      <c r="A4" s="1"/>
      <c r="B4" s="1"/>
      <c r="C4" s="1"/>
      <c r="D4" s="2" t="s">
        <v>1</v>
      </c>
      <c r="E4" s="1"/>
      <c r="F4" s="1"/>
      <c r="G4" s="1"/>
      <c r="H4" s="1"/>
      <c r="I4" s="1"/>
      <c r="J4" s="1"/>
      <c r="K4" s="1"/>
    </row>
    <row r="5" spans="1:11" ht="15.75">
      <c r="A5" s="1"/>
      <c r="B5" s="1"/>
      <c r="C5" s="1"/>
      <c r="D5" s="2" t="s">
        <v>2</v>
      </c>
      <c r="E5" s="1"/>
      <c r="F5" s="1"/>
      <c r="G5" s="1"/>
      <c r="H5" s="1"/>
      <c r="I5" s="1"/>
      <c r="J5" s="1"/>
      <c r="K5" s="1"/>
    </row>
    <row r="6" spans="1:11" ht="16.5" thickBot="1">
      <c r="A6" s="1"/>
      <c r="B6" s="1"/>
      <c r="C6" s="1"/>
      <c r="D6" s="5" t="s">
        <v>3</v>
      </c>
      <c r="E6" s="1"/>
      <c r="F6" s="1"/>
      <c r="G6" s="1"/>
      <c r="H6" s="1"/>
      <c r="I6" s="1"/>
      <c r="J6" s="1"/>
      <c r="K6" s="1"/>
    </row>
    <row r="7" spans="1:11" ht="61.5" customHeight="1" thickTop="1" thickBot="1">
      <c r="A7" s="50" t="s">
        <v>4</v>
      </c>
      <c r="B7" s="50" t="s">
        <v>5</v>
      </c>
      <c r="C7" s="50" t="s">
        <v>6</v>
      </c>
      <c r="D7" s="50" t="s">
        <v>7</v>
      </c>
      <c r="E7" s="56" t="s">
        <v>8</v>
      </c>
      <c r="F7" s="57"/>
      <c r="G7" s="57"/>
      <c r="H7" s="57"/>
      <c r="I7" s="57"/>
      <c r="J7" s="58"/>
      <c r="K7" s="50" t="s">
        <v>9</v>
      </c>
    </row>
    <row r="8" spans="1:11" ht="16.5" thickTop="1" thickBot="1">
      <c r="A8" s="51"/>
      <c r="B8" s="51"/>
      <c r="C8" s="51"/>
      <c r="D8" s="51"/>
      <c r="E8" s="7" t="s">
        <v>10</v>
      </c>
      <c r="F8" s="7" t="s">
        <v>11</v>
      </c>
      <c r="G8" s="7" t="s">
        <v>12</v>
      </c>
      <c r="H8" s="6" t="s">
        <v>13</v>
      </c>
      <c r="I8" s="6" t="s">
        <v>14</v>
      </c>
      <c r="J8" s="50" t="s">
        <v>15</v>
      </c>
      <c r="K8" s="51"/>
    </row>
    <row r="9" spans="1:11" ht="16.5" thickTop="1" thickBot="1">
      <c r="A9" s="52"/>
      <c r="B9" s="52"/>
      <c r="C9" s="52"/>
      <c r="D9" s="52"/>
      <c r="E9" s="6" t="s">
        <v>16</v>
      </c>
      <c r="F9" s="6" t="s">
        <v>17</v>
      </c>
      <c r="G9" s="6" t="s">
        <v>18</v>
      </c>
      <c r="H9" s="8" t="s">
        <v>19</v>
      </c>
      <c r="I9" s="8" t="s">
        <v>20</v>
      </c>
      <c r="J9" s="52"/>
      <c r="K9" s="52"/>
    </row>
    <row r="10" spans="1:11" ht="111" thickBot="1">
      <c r="A10" s="9" t="s">
        <v>21</v>
      </c>
      <c r="B10" s="10" t="s">
        <v>22</v>
      </c>
      <c r="C10" s="11" t="s">
        <v>23</v>
      </c>
      <c r="D10" s="10" t="s">
        <v>24</v>
      </c>
      <c r="E10" s="29">
        <v>3823.5</v>
      </c>
      <c r="F10" s="29">
        <v>4205.8999999999996</v>
      </c>
      <c r="G10" s="29">
        <v>4626.3999999999996</v>
      </c>
      <c r="H10" s="15">
        <v>5089.1000000000004</v>
      </c>
      <c r="I10" s="15">
        <v>5598</v>
      </c>
      <c r="J10" s="29">
        <f>SUM(E10:I10)</f>
        <v>23342.9</v>
      </c>
      <c r="K10" s="10" t="s">
        <v>25</v>
      </c>
    </row>
    <row r="11" spans="1:11" ht="63.75" thickBot="1">
      <c r="A11" s="13" t="s">
        <v>26</v>
      </c>
      <c r="B11" s="14" t="s">
        <v>27</v>
      </c>
      <c r="C11" s="12" t="s">
        <v>23</v>
      </c>
      <c r="D11" s="14" t="s">
        <v>24</v>
      </c>
      <c r="E11" s="15">
        <v>1000</v>
      </c>
      <c r="F11" s="15">
        <v>1100</v>
      </c>
      <c r="G11" s="15">
        <v>1210</v>
      </c>
      <c r="H11" s="15">
        <v>1331</v>
      </c>
      <c r="I11" s="15">
        <v>1464.1</v>
      </c>
      <c r="J11" s="29">
        <f t="shared" ref="J11:J30" si="0">SUM(E11:I11)</f>
        <v>6105.1</v>
      </c>
      <c r="K11" s="14" t="s">
        <v>70</v>
      </c>
    </row>
    <row r="12" spans="1:11" ht="79.5" thickBot="1">
      <c r="A12" s="13" t="s">
        <v>28</v>
      </c>
      <c r="B12" s="14" t="s">
        <v>29</v>
      </c>
      <c r="C12" s="12" t="s">
        <v>23</v>
      </c>
      <c r="D12" s="14" t="s">
        <v>24</v>
      </c>
      <c r="E12" s="15">
        <v>540.20000000000005</v>
      </c>
      <c r="F12" s="15">
        <v>594.20000000000005</v>
      </c>
      <c r="G12" s="15">
        <v>653.6</v>
      </c>
      <c r="H12" s="15">
        <v>719</v>
      </c>
      <c r="I12" s="15">
        <v>790.9</v>
      </c>
      <c r="J12" s="29">
        <f t="shared" si="0"/>
        <v>3297.9</v>
      </c>
      <c r="K12" s="14" t="s">
        <v>71</v>
      </c>
    </row>
    <row r="13" spans="1:11" ht="63.75" thickBot="1">
      <c r="A13" s="13" t="s">
        <v>30</v>
      </c>
      <c r="B13" s="14" t="s">
        <v>31</v>
      </c>
      <c r="C13" s="12" t="s">
        <v>23</v>
      </c>
      <c r="D13" s="14" t="s">
        <v>24</v>
      </c>
      <c r="E13" s="15">
        <v>6498.1480000000001</v>
      </c>
      <c r="F13" s="15">
        <v>12800</v>
      </c>
      <c r="G13" s="15">
        <v>7107.3</v>
      </c>
      <c r="H13" s="15">
        <v>7818</v>
      </c>
      <c r="I13" s="15">
        <v>8599.7999999999993</v>
      </c>
      <c r="J13" s="29">
        <f t="shared" si="0"/>
        <v>42823.248000000007</v>
      </c>
      <c r="K13" s="14" t="s">
        <v>72</v>
      </c>
    </row>
    <row r="14" spans="1:11" ht="63.75" thickBot="1">
      <c r="A14" s="13" t="s">
        <v>32</v>
      </c>
      <c r="B14" s="14" t="s">
        <v>33</v>
      </c>
      <c r="C14" s="12" t="s">
        <v>23</v>
      </c>
      <c r="D14" s="14" t="s">
        <v>24</v>
      </c>
      <c r="E14" s="15">
        <v>2727.538</v>
      </c>
      <c r="F14" s="30">
        <v>14459.106</v>
      </c>
      <c r="G14" s="15">
        <v>2420</v>
      </c>
      <c r="H14" s="15">
        <v>2662</v>
      </c>
      <c r="I14" s="15">
        <v>2928.2</v>
      </c>
      <c r="J14" s="29">
        <f t="shared" si="0"/>
        <v>25196.844000000001</v>
      </c>
      <c r="K14" s="14" t="s">
        <v>73</v>
      </c>
    </row>
    <row r="15" spans="1:11" ht="48" thickBot="1">
      <c r="A15" s="13" t="s">
        <v>34</v>
      </c>
      <c r="B15" s="14" t="s">
        <v>35</v>
      </c>
      <c r="C15" s="12" t="s">
        <v>23</v>
      </c>
      <c r="D15" s="14" t="s">
        <v>24</v>
      </c>
      <c r="E15" s="15">
        <v>296.60000000000002</v>
      </c>
      <c r="F15" s="15">
        <v>326.3</v>
      </c>
      <c r="G15" s="15">
        <v>358.9</v>
      </c>
      <c r="H15" s="15">
        <v>394.8</v>
      </c>
      <c r="I15" s="15">
        <v>434.3</v>
      </c>
      <c r="J15" s="29">
        <f t="shared" si="0"/>
        <v>1810.9</v>
      </c>
      <c r="K15" s="14" t="s">
        <v>36</v>
      </c>
    </row>
    <row r="16" spans="1:11" ht="48" thickBot="1">
      <c r="A16" s="13" t="s">
        <v>37</v>
      </c>
      <c r="B16" s="14" t="s">
        <v>38</v>
      </c>
      <c r="C16" s="12" t="s">
        <v>23</v>
      </c>
      <c r="D16" s="14" t="s">
        <v>24</v>
      </c>
      <c r="E16" s="15">
        <v>250</v>
      </c>
      <c r="F16" s="15">
        <v>275</v>
      </c>
      <c r="G16" s="15">
        <v>302.5</v>
      </c>
      <c r="H16" s="15">
        <v>332.8</v>
      </c>
      <c r="I16" s="15">
        <v>366</v>
      </c>
      <c r="J16" s="29">
        <f t="shared" si="0"/>
        <v>1526.3</v>
      </c>
      <c r="K16" s="14" t="s">
        <v>39</v>
      </c>
    </row>
    <row r="17" spans="1:11" ht="71.25" customHeight="1">
      <c r="A17" s="38" t="s">
        <v>40</v>
      </c>
      <c r="B17" s="39" t="s">
        <v>41</v>
      </c>
      <c r="C17" s="40" t="s">
        <v>23</v>
      </c>
      <c r="D17" s="39" t="s">
        <v>24</v>
      </c>
      <c r="E17" s="41">
        <v>2330.1610000000001</v>
      </c>
      <c r="F17" s="42">
        <v>3522.971</v>
      </c>
      <c r="G17" s="43">
        <v>1210</v>
      </c>
      <c r="H17" s="43">
        <v>1331</v>
      </c>
      <c r="I17" s="41">
        <v>1464.1</v>
      </c>
      <c r="J17" s="44">
        <f t="shared" si="0"/>
        <v>9858.232</v>
      </c>
      <c r="K17" s="39" t="s">
        <v>42</v>
      </c>
    </row>
    <row r="18" spans="1:11" ht="63">
      <c r="A18" s="45">
        <v>9</v>
      </c>
      <c r="B18" s="46" t="s">
        <v>43</v>
      </c>
      <c r="C18" s="47" t="s">
        <v>23</v>
      </c>
      <c r="D18" s="46" t="s">
        <v>24</v>
      </c>
      <c r="E18" s="48">
        <v>974.4</v>
      </c>
      <c r="F18" s="49">
        <v>10513.14</v>
      </c>
      <c r="G18" s="48">
        <v>111.9</v>
      </c>
      <c r="H18" s="48">
        <v>123.1</v>
      </c>
      <c r="I18" s="48">
        <v>135.4</v>
      </c>
      <c r="J18" s="48">
        <f t="shared" si="0"/>
        <v>11857.939999999999</v>
      </c>
      <c r="K18" s="46" t="s">
        <v>39</v>
      </c>
    </row>
    <row r="19" spans="1:11" ht="32.25" thickBot="1">
      <c r="A19" s="13">
        <v>10</v>
      </c>
      <c r="B19" s="14" t="s">
        <v>44</v>
      </c>
      <c r="C19" s="12" t="s">
        <v>23</v>
      </c>
      <c r="D19" s="14" t="s">
        <v>24</v>
      </c>
      <c r="E19" s="15">
        <v>0</v>
      </c>
      <c r="F19" s="15">
        <v>144.30000000000001</v>
      </c>
      <c r="G19" s="15">
        <v>0</v>
      </c>
      <c r="H19" s="15">
        <v>0</v>
      </c>
      <c r="I19" s="15">
        <v>0</v>
      </c>
      <c r="J19" s="15">
        <f t="shared" si="0"/>
        <v>144.30000000000001</v>
      </c>
      <c r="K19" s="14" t="s">
        <v>45</v>
      </c>
    </row>
    <row r="20" spans="1:11" ht="63.75" thickBot="1">
      <c r="A20" s="13">
        <v>11</v>
      </c>
      <c r="B20" s="14" t="s">
        <v>46</v>
      </c>
      <c r="C20" s="12" t="s">
        <v>23</v>
      </c>
      <c r="D20" s="14" t="s">
        <v>24</v>
      </c>
      <c r="E20" s="15">
        <v>0</v>
      </c>
      <c r="F20" s="15">
        <v>592.5</v>
      </c>
      <c r="G20" s="15">
        <v>0</v>
      </c>
      <c r="H20" s="15">
        <v>0</v>
      </c>
      <c r="I20" s="15">
        <v>0</v>
      </c>
      <c r="J20" s="29">
        <f t="shared" si="0"/>
        <v>592.5</v>
      </c>
      <c r="K20" s="14" t="s">
        <v>47</v>
      </c>
    </row>
    <row r="21" spans="1:11" ht="32.25" thickBot="1">
      <c r="A21" s="13">
        <v>12</v>
      </c>
      <c r="B21" s="14" t="s">
        <v>48</v>
      </c>
      <c r="C21" s="12" t="s">
        <v>23</v>
      </c>
      <c r="D21" s="14" t="s">
        <v>24</v>
      </c>
      <c r="E21" s="15">
        <v>241.15700000000001</v>
      </c>
      <c r="F21" s="15">
        <v>236.7</v>
      </c>
      <c r="G21" s="15">
        <v>205.2</v>
      </c>
      <c r="H21" s="15">
        <v>225.7</v>
      </c>
      <c r="I21" s="15">
        <v>248.3</v>
      </c>
      <c r="J21" s="29">
        <f t="shared" si="0"/>
        <v>1157.057</v>
      </c>
      <c r="K21" s="14" t="s">
        <v>39</v>
      </c>
    </row>
    <row r="22" spans="1:11" ht="48" thickBot="1">
      <c r="A22" s="13">
        <v>13</v>
      </c>
      <c r="B22" s="14" t="s">
        <v>49</v>
      </c>
      <c r="C22" s="12" t="s">
        <v>23</v>
      </c>
      <c r="D22" s="14" t="s">
        <v>24</v>
      </c>
      <c r="E22" s="15">
        <v>527.4</v>
      </c>
      <c r="F22" s="15">
        <v>580.1</v>
      </c>
      <c r="G22" s="15">
        <v>638.20000000000005</v>
      </c>
      <c r="H22" s="15">
        <v>702</v>
      </c>
      <c r="I22" s="15">
        <v>772.2</v>
      </c>
      <c r="J22" s="29">
        <f t="shared" si="0"/>
        <v>3219.8999999999996</v>
      </c>
      <c r="K22" s="14" t="s">
        <v>50</v>
      </c>
    </row>
    <row r="23" spans="1:11" ht="48" thickBot="1">
      <c r="A23" s="13">
        <v>14</v>
      </c>
      <c r="B23" s="14" t="s">
        <v>51</v>
      </c>
      <c r="C23" s="12" t="s">
        <v>23</v>
      </c>
      <c r="D23" s="14" t="s">
        <v>24</v>
      </c>
      <c r="E23" s="15">
        <v>260</v>
      </c>
      <c r="F23" s="15">
        <v>286</v>
      </c>
      <c r="G23" s="15">
        <v>314.60000000000002</v>
      </c>
      <c r="H23" s="15">
        <v>346.1</v>
      </c>
      <c r="I23" s="15">
        <v>380.7</v>
      </c>
      <c r="J23" s="29">
        <f t="shared" si="0"/>
        <v>1587.4</v>
      </c>
      <c r="K23" s="14" t="s">
        <v>52</v>
      </c>
    </row>
    <row r="24" spans="1:11" ht="158.25" thickBot="1">
      <c r="A24" s="13">
        <v>15</v>
      </c>
      <c r="B24" s="14" t="s">
        <v>53</v>
      </c>
      <c r="C24" s="12" t="s">
        <v>23</v>
      </c>
      <c r="D24" s="14" t="s">
        <v>24</v>
      </c>
      <c r="E24" s="15">
        <v>48.9</v>
      </c>
      <c r="F24" s="15">
        <v>53.8</v>
      </c>
      <c r="G24" s="15">
        <v>59.2</v>
      </c>
      <c r="H24" s="15">
        <v>65.099999999999994</v>
      </c>
      <c r="I24" s="15">
        <v>71.599999999999994</v>
      </c>
      <c r="J24" s="29">
        <f t="shared" si="0"/>
        <v>298.59999999999997</v>
      </c>
      <c r="K24" s="14" t="s">
        <v>54</v>
      </c>
    </row>
    <row r="25" spans="1:11" ht="48" thickBot="1">
      <c r="A25" s="13">
        <v>16</v>
      </c>
      <c r="B25" s="14" t="s">
        <v>55</v>
      </c>
      <c r="C25" s="12" t="s">
        <v>23</v>
      </c>
      <c r="D25" s="14" t="s">
        <v>24</v>
      </c>
      <c r="E25" s="15">
        <v>245.6</v>
      </c>
      <c r="F25" s="15">
        <v>270.2</v>
      </c>
      <c r="G25" s="15">
        <v>297.2</v>
      </c>
      <c r="H25" s="15">
        <v>326.89999999999998</v>
      </c>
      <c r="I25" s="15">
        <v>359.6</v>
      </c>
      <c r="J25" s="29">
        <f t="shared" si="0"/>
        <v>1499.5</v>
      </c>
      <c r="K25" s="14" t="s">
        <v>56</v>
      </c>
    </row>
    <row r="26" spans="1:11" ht="79.5" thickBot="1">
      <c r="A26" s="13">
        <v>17</v>
      </c>
      <c r="B26" s="14" t="s">
        <v>57</v>
      </c>
      <c r="C26" s="12" t="s">
        <v>58</v>
      </c>
      <c r="D26" s="14" t="s">
        <v>24</v>
      </c>
      <c r="E26" s="15">
        <v>508.4</v>
      </c>
      <c r="F26" s="15">
        <v>559.20000000000005</v>
      </c>
      <c r="G26" s="15">
        <v>615.20000000000005</v>
      </c>
      <c r="H26" s="15">
        <v>676.7</v>
      </c>
      <c r="I26" s="15">
        <v>744.3</v>
      </c>
      <c r="J26" s="29">
        <f t="shared" si="0"/>
        <v>3103.8</v>
      </c>
      <c r="K26" s="14" t="s">
        <v>59</v>
      </c>
    </row>
    <row r="27" spans="1:11" ht="32.25" customHeight="1" thickBot="1">
      <c r="A27" s="16">
        <v>18</v>
      </c>
      <c r="B27" s="17" t="s">
        <v>60</v>
      </c>
      <c r="C27" s="53" t="s">
        <v>23</v>
      </c>
      <c r="D27" s="53" t="s">
        <v>24</v>
      </c>
      <c r="E27" s="31"/>
      <c r="F27" s="32"/>
      <c r="G27" s="31"/>
      <c r="H27" s="32"/>
      <c r="I27" s="31"/>
      <c r="J27" s="37">
        <f t="shared" si="0"/>
        <v>0</v>
      </c>
      <c r="K27" s="61" t="s">
        <v>61</v>
      </c>
    </row>
    <row r="28" spans="1:11" ht="57.75" customHeight="1" thickBot="1">
      <c r="A28" s="19"/>
      <c r="B28" s="20" t="s">
        <v>62</v>
      </c>
      <c r="C28" s="54"/>
      <c r="D28" s="54"/>
      <c r="E28" s="33">
        <v>80</v>
      </c>
      <c r="F28" s="34">
        <v>0</v>
      </c>
      <c r="G28" s="33">
        <v>0</v>
      </c>
      <c r="H28" s="34">
        <v>0</v>
      </c>
      <c r="I28" s="33">
        <v>0</v>
      </c>
      <c r="J28" s="37">
        <f t="shared" si="0"/>
        <v>80</v>
      </c>
      <c r="K28" s="62"/>
    </row>
    <row r="29" spans="1:11" ht="30.75" thickBot="1">
      <c r="A29" s="19"/>
      <c r="B29" s="20" t="s">
        <v>63</v>
      </c>
      <c r="C29" s="55"/>
      <c r="D29" s="55"/>
      <c r="E29" s="33">
        <v>0</v>
      </c>
      <c r="F29" s="34">
        <v>1620</v>
      </c>
      <c r="G29" s="33">
        <v>0</v>
      </c>
      <c r="H29" s="34">
        <v>0</v>
      </c>
      <c r="I29" s="33">
        <v>0</v>
      </c>
      <c r="J29" s="37">
        <f t="shared" si="0"/>
        <v>1620</v>
      </c>
      <c r="K29" s="63"/>
    </row>
    <row r="30" spans="1:11" ht="30.75" thickBot="1">
      <c r="A30" s="28">
        <v>19</v>
      </c>
      <c r="B30" s="25" t="s">
        <v>69</v>
      </c>
      <c r="C30" s="26" t="s">
        <v>67</v>
      </c>
      <c r="D30" s="27" t="s">
        <v>24</v>
      </c>
      <c r="E30" s="35"/>
      <c r="F30" s="36">
        <v>500</v>
      </c>
      <c r="G30" s="35"/>
      <c r="H30" s="36"/>
      <c r="I30" s="35"/>
      <c r="J30" s="29">
        <f t="shared" si="0"/>
        <v>500</v>
      </c>
      <c r="K30" s="18" t="s">
        <v>68</v>
      </c>
    </row>
    <row r="31" spans="1:11" ht="16.5" thickBot="1">
      <c r="A31" s="21"/>
      <c r="B31" s="22" t="s">
        <v>64</v>
      </c>
      <c r="C31" s="12"/>
      <c r="D31" s="24"/>
      <c r="E31" s="23">
        <f>SUM(E10:E30)</f>
        <v>20352.004000000004</v>
      </c>
      <c r="F31" s="23">
        <f t="shared" ref="F31:I31" si="1">SUM(F10:F30)</f>
        <v>52639.416999999994</v>
      </c>
      <c r="G31" s="23">
        <f t="shared" si="1"/>
        <v>20130.2</v>
      </c>
      <c r="H31" s="23">
        <f t="shared" si="1"/>
        <v>22143.299999999996</v>
      </c>
      <c r="I31" s="23">
        <f t="shared" si="1"/>
        <v>24357.499999999996</v>
      </c>
      <c r="J31" s="23">
        <f>SUM(J10:J30)</f>
        <v>139622.421</v>
      </c>
      <c r="K31" s="11"/>
    </row>
    <row r="32" spans="1:11" hidden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8.75">
      <c r="A34" s="1"/>
      <c r="B34" s="64" t="s">
        <v>65</v>
      </c>
      <c r="C34" s="64"/>
      <c r="D34" s="64"/>
      <c r="E34" s="3"/>
      <c r="F34" s="3"/>
      <c r="G34" s="3"/>
      <c r="H34" s="3" t="s">
        <v>66</v>
      </c>
      <c r="I34" s="4"/>
      <c r="J34" s="4"/>
      <c r="K34" s="1"/>
    </row>
  </sheetData>
  <mergeCells count="12">
    <mergeCell ref="B34:D34"/>
    <mergeCell ref="E7:J7"/>
    <mergeCell ref="J8:J9"/>
    <mergeCell ref="K1:K2"/>
    <mergeCell ref="K7:K9"/>
    <mergeCell ref="K27:K29"/>
    <mergeCell ref="A7:A9"/>
    <mergeCell ref="B7:B9"/>
    <mergeCell ref="C7:C9"/>
    <mergeCell ref="D7:D9"/>
    <mergeCell ref="C27:C29"/>
    <mergeCell ref="D27:D29"/>
  </mergeCells>
  <pageMargins left="0.70866141732283472" right="0.70866141732283472" top="0.74803149606299213" bottom="0.35433070866141736" header="0.31496062992125984" footer="0.31496062992125984"/>
  <pageSetup paperSize="9" scale="64" orientation="landscape" r:id="rId1"/>
  <rowBreaks count="1" manualBreakCount="1">
    <brk id="1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sekretar-mr</dc:creator>
  <cp:lastModifiedBy>pc</cp:lastModifiedBy>
  <cp:lastPrinted>2022-09-26T05:47:10Z</cp:lastPrinted>
  <dcterms:created xsi:type="dcterms:W3CDTF">2015-06-05T18:19:00Z</dcterms:created>
  <dcterms:modified xsi:type="dcterms:W3CDTF">2022-09-26T11:24:54Z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39903D7B65B446698874BC386641021C</vt:lpwstr>
  </property>
  <property fmtid="{D5CDD505-2E9C-101B-9397-08002B2CF9AE}" pid="3" name="KSOProductBuildVer">
    <vt:lpwstr>1049-11.2.0.11306</vt:lpwstr>
  </property>
</Properties>
</file>