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5300" windowHeight="69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J12"/>
  <c r="J13"/>
  <c r="J14"/>
  <c r="J15"/>
  <c r="J16"/>
  <c r="J17"/>
  <c r="J18"/>
  <c r="J19"/>
  <c r="J20"/>
  <c r="J30" s="1"/>
  <c r="J21"/>
  <c r="J22"/>
  <c r="J23"/>
  <c r="J24"/>
  <c r="J25"/>
  <c r="J26"/>
  <c r="F30"/>
  <c r="G30"/>
  <c r="H30"/>
  <c r="I30"/>
  <c r="E30"/>
  <c r="J10" l="1"/>
</calcChain>
</file>

<file path=xl/sharedStrings.xml><?xml version="1.0" encoding="utf-8"?>
<sst xmlns="http://schemas.openxmlformats.org/spreadsheetml/2006/main" count="106" uniqueCount="71">
  <si>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</si>
  <si>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</si>
  <si>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</si>
  <si>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</si>
  <si>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</si>
  <si>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</si>
  <si>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</si>
  <si>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</si>
  <si>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</si>
  <si>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</si>
  <si>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</si>
  <si>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</si>
  <si>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</si>
  <si>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</si>
  <si>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</si>
  <si>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</si>
  <si>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</si>
  <si>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1.</t>
  </si>
  <si>
    <t>Оплата праці і нарахування на заробітну плату</t>
  </si>
  <si>
    <t xml:space="preserve">2021 -2025 </t>
  </si>
  <si>
    <t>Місцеві бюджети</t>
  </si>
  <si>
    <t>Підвищення мотивації праці, утримання лікарів -інтернів, працівників  протитуберкульозного кабінету та пункту мікроскопії з діагностики туберкульозу клініко-діагностичної лабораторії, оплата середнього заробітку тимчасово відсутнім працівникам , які уклали контракт на військову службу в збройних силах України</t>
  </si>
  <si>
    <t>2.</t>
  </si>
  <si>
    <t>Медикаменти та перев’язувальні матеріали</t>
  </si>
  <si>
    <t>підвищення рівня оснащення сучасним медичним обладнанням та виробами медичного призначення, створення умов для ефективного функціонування лікувальних закладів, придбання вакцин.</t>
  </si>
  <si>
    <t>3.</t>
  </si>
  <si>
    <t>Оплата послуг (крім комунальних)</t>
  </si>
  <si>
    <t>підвищення ефективності роботи закладу охорони здоров’я, проведення поточних ремонтів об’єктів закладу, створення сучасної системи інформаційного забезпечення, проведення бакдосліджень працівників шкіл та дитячих садочків</t>
  </si>
  <si>
    <t>4.</t>
  </si>
  <si>
    <t>Оплата комунальних послуг та енергоносіїв</t>
  </si>
  <si>
    <t>дотримання санітарних норм,підвищення ефективності роботи закладу охорони здоров’я,  умов перебування хворих в стаціонарних та амбулаторних відділеннях</t>
  </si>
  <si>
    <t>5.</t>
  </si>
  <si>
    <t>Придбання обладнання і предметів довгострокового користування</t>
  </si>
  <si>
    <t>підвищення ефективності роботи закладу охорони здоров’я, покращення матеріально-технічного оснащення</t>
  </si>
  <si>
    <t>6.</t>
  </si>
  <si>
    <t>Надання стоматологічних послуг сільському населенню</t>
  </si>
  <si>
    <t>Покращення надання медичних послуг населенню</t>
  </si>
  <si>
    <t>7.</t>
  </si>
  <si>
    <t>Зубопротезування пільгових категорій населення</t>
  </si>
  <si>
    <t>Виконання вимог діючого законодавства</t>
  </si>
  <si>
    <t>8.</t>
  </si>
  <si>
    <t>Проведення поточного та капітального ремонту приміщень, будівництва та реконструкції</t>
  </si>
  <si>
    <t>Покращення умов перебування хворих, будівництво киснезабезпечення, реконструкція відділення екстреної (невідкладної) медичної допомоги</t>
  </si>
  <si>
    <t>Проведення медичних оглядів працівників бюджетних установ та організацій, призовників</t>
  </si>
  <si>
    <t>Придбання продуктів харчування</t>
  </si>
  <si>
    <t>Забезпечення збалансованого харчування хворих</t>
  </si>
  <si>
    <t>Забезпечення засобами індивідуального захисту працівників для боротьби з Ковід</t>
  </si>
  <si>
    <t>Збереження здоров'я працівників</t>
  </si>
  <si>
    <t>Виплата пільгової пенсії працівникам</t>
  </si>
  <si>
    <t>Виплата матеріальної допомоги не медичним працівникам</t>
  </si>
  <si>
    <t>Підвищення мотивації праці</t>
  </si>
  <si>
    <t>Забезпечення   заходів з підготовки та перепідготовки кадрів</t>
  </si>
  <si>
    <t>Покращення кваліфікації працівників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</si>
  <si>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</si>
  <si>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Забезпеченність кадрами</t>
  </si>
  <si>
    <t xml:space="preserve">Обов'язкове страхування медичних та не медичних працівників </t>
  </si>
  <si>
    <t>Виконання вимог чинного законодавства</t>
  </si>
  <si>
    <t>Придбання препаратів інсуліну та лікарських препаратів для хворих на цукровий та нецукровий діабет</t>
  </si>
  <si>
    <t>2021-2025</t>
  </si>
  <si>
    <t>Надання медичної допомоги хворим на ендокринологічні захворювання</t>
  </si>
  <si>
    <t>Всього зі змінами</t>
  </si>
  <si>
    <t>Забезпечення житлом  лікарів :</t>
  </si>
  <si>
    <t>Залучення лікарів до роботи в КНП забезпечить укладання договорів з НСЗУ</t>
  </si>
  <si>
    <t>1.компенсація лікарям (наймачам житла) вартості оренди житлових приміщень на території громади</t>
  </si>
  <si>
    <t>2. придбання службових житлових приміщень</t>
  </si>
  <si>
    <t>План заходів</t>
  </si>
  <si>
    <t>Програми фінансової підтримки Комунального некомерційного підприємства</t>
  </si>
  <si>
    <t xml:space="preserve">Секретар виконкому                                                     </t>
  </si>
  <si>
    <t xml:space="preserve">Додаток
до рішення виконавчого комітету Гайсинської міської ради
від 15 червня 2022 р. №131
</t>
  </si>
  <si>
    <t>А.П. Філімонов</t>
  </si>
  <si>
    <t>«Гайсинська районна лікарня Гайсинської міської ради»  на 2021 – 2025 роки</t>
  </si>
</sst>
</file>

<file path=xl/styles.xml><?xml version="1.0" encoding="utf-8"?>
<styleSheet xmlns="http://schemas.openxmlformats.org/spreadsheetml/2006/main">
  <numFmts count="4">
    <numFmt numFmtId="43" formatCode="_-* #,##0.00\ _₴_-;\-* #,##0.00\ _₴_-;_-* &quot;-&quot;??\ _₴_-;_-@_-"/>
    <numFmt numFmtId="164" formatCode="0.0"/>
    <numFmt numFmtId="165" formatCode="0.000"/>
    <numFmt numFmtId="166" formatCode="_-* #,##0.0\ _₴_-;\-* #,##0.0\ _₴_-;_-* &quot;-&quot;??\ _₴_-;_-@_-"/>
  </numFmts>
  <fonts count="1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164" fontId="1" fillId="0" borderId="7" xfId="0" applyNumberFormat="1" applyFont="1" applyBorder="1" applyAlignment="1">
      <alignment horizontal="left" vertical="center" wrapText="1" indent="1"/>
    </xf>
    <xf numFmtId="164" fontId="1" fillId="0" borderId="6" xfId="0" applyNumberFormat="1" applyFont="1" applyBorder="1" applyAlignment="1">
      <alignment horizontal="left" vertical="center" wrapText="1" indent="1"/>
    </xf>
    <xf numFmtId="165" fontId="10" fillId="0" borderId="7" xfId="0" applyNumberFormat="1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/>
    </xf>
    <xf numFmtId="165" fontId="11" fillId="0" borderId="7" xfId="0" applyNumberFormat="1" applyFont="1" applyBorder="1" applyAlignment="1">
      <alignment horizontal="left" vertical="center" wrapText="1" indent="1"/>
    </xf>
    <xf numFmtId="0" fontId="0" fillId="0" borderId="9" xfId="0" applyBorder="1" applyAlignment="1">
      <alignment horizontal="left" indent="1"/>
    </xf>
    <xf numFmtId="0" fontId="0" fillId="0" borderId="0" xfId="0" applyBorder="1"/>
    <xf numFmtId="0" fontId="0" fillId="0" borderId="11" xfId="0" applyBorder="1"/>
    <xf numFmtId="0" fontId="2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164" fontId="8" fillId="0" borderId="6" xfId="0" applyNumberFormat="1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indent="1"/>
    </xf>
    <xf numFmtId="0" fontId="0" fillId="0" borderId="13" xfId="0" applyBorder="1"/>
    <xf numFmtId="0" fontId="0" fillId="0" borderId="8" xfId="0" applyBorder="1"/>
    <xf numFmtId="0" fontId="0" fillId="0" borderId="9" xfId="0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2" xfId="0" applyBorder="1" applyAlignment="1">
      <alignment horizontal="left" wrapText="1" indent="1"/>
    </xf>
    <xf numFmtId="0" fontId="0" fillId="0" borderId="1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horizontal="left" indent="1"/>
    </xf>
    <xf numFmtId="164" fontId="0" fillId="0" borderId="0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8" fillId="0" borderId="6" xfId="0" applyNumberFormat="1" applyFont="1" applyBorder="1" applyAlignment="1">
      <alignment horizontal="left" vertical="center" wrapText="1" indent="1"/>
    </xf>
    <xf numFmtId="166" fontId="1" fillId="0" borderId="7" xfId="1" applyNumberFormat="1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3" fillId="0" borderId="0" xfId="0" applyFont="1"/>
    <xf numFmtId="0" fontId="1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" fillId="0" borderId="15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0" fontId="1" fillId="0" borderId="18" xfId="0" applyFont="1" applyBorder="1" applyAlignment="1">
      <alignment horizontal="left" vertical="center" wrapText="1" indent="1"/>
    </xf>
    <xf numFmtId="0" fontId="1" fillId="0" borderId="19" xfId="0" applyFont="1" applyBorder="1" applyAlignment="1">
      <alignment horizontal="left" vertical="center" wrapText="1" inden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 inden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topLeftCell="A7" workbookViewId="0">
      <selection activeCell="N10" sqref="N10"/>
    </sheetView>
  </sheetViews>
  <sheetFormatPr defaultRowHeight="15"/>
  <cols>
    <col min="1" max="1" width="5.42578125" customWidth="1"/>
    <col min="2" max="2" width="27.85546875" customWidth="1"/>
    <col min="3" max="3" width="10.42578125" customWidth="1"/>
    <col min="4" max="5" width="11.7109375" customWidth="1"/>
    <col min="6" max="8" width="11.5703125" bestFit="1" customWidth="1"/>
    <col min="9" max="9" width="12.42578125" customWidth="1"/>
    <col min="10" max="10" width="14.140625" customWidth="1"/>
    <col min="11" max="11" width="54.140625" customWidth="1"/>
  </cols>
  <sheetData>
    <row r="1" spans="1:11">
      <c r="K1" s="44" t="s">
        <v>68</v>
      </c>
    </row>
    <row r="2" spans="1:11" ht="42" customHeight="1">
      <c r="K2" s="45"/>
    </row>
    <row r="3" spans="1:11" ht="15.75">
      <c r="D3" s="37" t="s">
        <v>65</v>
      </c>
    </row>
    <row r="4" spans="1:11" ht="15.75">
      <c r="D4" s="37" t="s">
        <v>66</v>
      </c>
    </row>
    <row r="5" spans="1:11" ht="15.75">
      <c r="D5" s="37" t="s">
        <v>70</v>
      </c>
    </row>
    <row r="6" spans="1:11" ht="16.5" thickBot="1">
      <c r="D6" s="37"/>
    </row>
    <row r="7" spans="1:11" ht="60.75" thickBot="1">
      <c r="A7" s="47" t="s">
        <v>0</v>
      </c>
      <c r="B7" s="48" t="s">
        <v>1</v>
      </c>
      <c r="C7" s="49" t="s">
        <v>2</v>
      </c>
      <c r="D7" s="48" t="s">
        <v>3</v>
      </c>
      <c r="E7" s="50" t="s">
        <v>4</v>
      </c>
      <c r="F7" s="51"/>
      <c r="G7" s="51"/>
      <c r="H7" s="51"/>
      <c r="I7" s="51"/>
      <c r="J7" s="52"/>
      <c r="K7" s="53" t="s">
        <v>5</v>
      </c>
    </row>
    <row r="8" spans="1:11" ht="16.5" thickTop="1" thickBot="1">
      <c r="A8" s="54"/>
      <c r="B8" s="1"/>
      <c r="C8" s="1"/>
      <c r="D8" s="1"/>
      <c r="E8" s="2" t="s">
        <v>6</v>
      </c>
      <c r="F8" s="2" t="s">
        <v>7</v>
      </c>
      <c r="G8" s="2" t="s">
        <v>8</v>
      </c>
      <c r="H8" s="1" t="s">
        <v>9</v>
      </c>
      <c r="I8" s="1" t="s">
        <v>10</v>
      </c>
      <c r="J8" s="42" t="s">
        <v>11</v>
      </c>
      <c r="K8" s="55"/>
    </row>
    <row r="9" spans="1:11" ht="16.5" thickTop="1" thickBot="1">
      <c r="A9" s="54"/>
      <c r="B9" s="1"/>
      <c r="C9" s="1"/>
      <c r="D9" s="1"/>
      <c r="E9" s="1" t="s">
        <v>12</v>
      </c>
      <c r="F9" s="1" t="s">
        <v>13</v>
      </c>
      <c r="G9" s="1" t="s">
        <v>14</v>
      </c>
      <c r="H9" s="39" t="s">
        <v>15</v>
      </c>
      <c r="I9" s="39" t="s">
        <v>16</v>
      </c>
      <c r="J9" s="43"/>
      <c r="K9" s="56"/>
    </row>
    <row r="10" spans="1:11" ht="111.75" thickTop="1" thickBot="1">
      <c r="A10" s="3" t="s">
        <v>17</v>
      </c>
      <c r="B10" s="4" t="s">
        <v>18</v>
      </c>
      <c r="C10" s="5" t="s">
        <v>19</v>
      </c>
      <c r="D10" s="4" t="s">
        <v>20</v>
      </c>
      <c r="E10" s="5">
        <v>3823.5</v>
      </c>
      <c r="F10" s="5">
        <v>4205.8999999999996</v>
      </c>
      <c r="G10" s="5">
        <v>4626.3999999999996</v>
      </c>
      <c r="H10" s="6">
        <v>5089.1000000000004</v>
      </c>
      <c r="I10" s="6">
        <v>5598</v>
      </c>
      <c r="J10" s="5">
        <f>SUM(E10:I10)</f>
        <v>23342.9</v>
      </c>
      <c r="K10" s="4" t="s">
        <v>21</v>
      </c>
    </row>
    <row r="11" spans="1:11" ht="63.75" thickBot="1">
      <c r="A11" s="7" t="s">
        <v>22</v>
      </c>
      <c r="B11" s="8" t="s">
        <v>23</v>
      </c>
      <c r="C11" s="6" t="s">
        <v>19</v>
      </c>
      <c r="D11" s="8" t="s">
        <v>20</v>
      </c>
      <c r="E11" s="11">
        <v>1000</v>
      </c>
      <c r="F11" s="11">
        <v>1100</v>
      </c>
      <c r="G11" s="11">
        <v>1210</v>
      </c>
      <c r="H11" s="11">
        <v>1331</v>
      </c>
      <c r="I11" s="6">
        <v>1464.1</v>
      </c>
      <c r="J11" s="5">
        <f t="shared" ref="J11:J26" si="0">SUM(E11:I11)</f>
        <v>6105.1</v>
      </c>
      <c r="K11" s="8" t="s">
        <v>24</v>
      </c>
    </row>
    <row r="12" spans="1:11" ht="79.5" thickBot="1">
      <c r="A12" s="7" t="s">
        <v>25</v>
      </c>
      <c r="B12" s="8" t="s">
        <v>26</v>
      </c>
      <c r="C12" s="6" t="s">
        <v>19</v>
      </c>
      <c r="D12" s="8" t="s">
        <v>20</v>
      </c>
      <c r="E12" s="6">
        <v>540.20000000000005</v>
      </c>
      <c r="F12" s="6">
        <v>594.20000000000005</v>
      </c>
      <c r="G12" s="6">
        <v>653.6</v>
      </c>
      <c r="H12" s="11">
        <v>719</v>
      </c>
      <c r="I12" s="6">
        <v>790.9</v>
      </c>
      <c r="J12" s="5">
        <f t="shared" si="0"/>
        <v>3297.9</v>
      </c>
      <c r="K12" s="8" t="s">
        <v>27</v>
      </c>
    </row>
    <row r="13" spans="1:11" ht="63.75" thickBot="1">
      <c r="A13" s="7" t="s">
        <v>28</v>
      </c>
      <c r="B13" s="8" t="s">
        <v>29</v>
      </c>
      <c r="C13" s="6" t="s">
        <v>19</v>
      </c>
      <c r="D13" s="8" t="s">
        <v>20</v>
      </c>
      <c r="E13" s="6">
        <v>6498.1480000000001</v>
      </c>
      <c r="F13" s="38">
        <v>9388.4</v>
      </c>
      <c r="G13" s="6">
        <v>7107.3</v>
      </c>
      <c r="H13" s="11">
        <v>7818</v>
      </c>
      <c r="I13" s="6">
        <v>8599.7999999999993</v>
      </c>
      <c r="J13" s="5">
        <f t="shared" si="0"/>
        <v>39411.648000000001</v>
      </c>
      <c r="K13" s="8" t="s">
        <v>30</v>
      </c>
    </row>
    <row r="14" spans="1:11" ht="63.75" thickBot="1">
      <c r="A14" s="7" t="s">
        <v>31</v>
      </c>
      <c r="B14" s="8" t="s">
        <v>32</v>
      </c>
      <c r="C14" s="6" t="s">
        <v>19</v>
      </c>
      <c r="D14" s="8" t="s">
        <v>20</v>
      </c>
      <c r="E14" s="11">
        <v>2727.538</v>
      </c>
      <c r="F14" s="11">
        <v>2200</v>
      </c>
      <c r="G14" s="11">
        <v>2420</v>
      </c>
      <c r="H14" s="11">
        <v>2662</v>
      </c>
      <c r="I14" s="6">
        <v>2928.2</v>
      </c>
      <c r="J14" s="5">
        <f t="shared" si="0"/>
        <v>12937.738000000001</v>
      </c>
      <c r="K14" s="8" t="s">
        <v>33</v>
      </c>
    </row>
    <row r="15" spans="1:11" ht="48" thickBot="1">
      <c r="A15" s="7" t="s">
        <v>34</v>
      </c>
      <c r="B15" s="8" t="s">
        <v>35</v>
      </c>
      <c r="C15" s="6" t="s">
        <v>19</v>
      </c>
      <c r="D15" s="8" t="s">
        <v>20</v>
      </c>
      <c r="E15" s="6">
        <v>296.60000000000002</v>
      </c>
      <c r="F15" s="6">
        <v>326.3</v>
      </c>
      <c r="G15" s="6">
        <v>358.9</v>
      </c>
      <c r="H15" s="6">
        <v>394.8</v>
      </c>
      <c r="I15" s="6">
        <v>434.3</v>
      </c>
      <c r="J15" s="5">
        <f t="shared" si="0"/>
        <v>1810.9</v>
      </c>
      <c r="K15" s="9" t="s">
        <v>36</v>
      </c>
    </row>
    <row r="16" spans="1:11" ht="48" thickBot="1">
      <c r="A16" s="7" t="s">
        <v>37</v>
      </c>
      <c r="B16" s="8" t="s">
        <v>38</v>
      </c>
      <c r="C16" s="6" t="s">
        <v>19</v>
      </c>
      <c r="D16" s="8" t="s">
        <v>20</v>
      </c>
      <c r="E16" s="11">
        <v>250</v>
      </c>
      <c r="F16" s="11">
        <v>275</v>
      </c>
      <c r="G16" s="6">
        <v>302.5</v>
      </c>
      <c r="H16" s="6">
        <v>332.8</v>
      </c>
      <c r="I16" s="6">
        <v>366</v>
      </c>
      <c r="J16" s="5">
        <f t="shared" si="0"/>
        <v>1526.3</v>
      </c>
      <c r="K16" s="8" t="s">
        <v>39</v>
      </c>
    </row>
    <row r="17" spans="1:11" ht="67.5" customHeight="1" thickBot="1">
      <c r="A17" s="10" t="s">
        <v>40</v>
      </c>
      <c r="B17" s="9" t="s">
        <v>41</v>
      </c>
      <c r="C17" s="6" t="s">
        <v>19</v>
      </c>
      <c r="D17" s="8" t="s">
        <v>20</v>
      </c>
      <c r="E17" s="13">
        <v>2330.1610000000001</v>
      </c>
      <c r="F17" s="36">
        <v>1100</v>
      </c>
      <c r="G17" s="36">
        <v>1210</v>
      </c>
      <c r="H17" s="36">
        <v>1331</v>
      </c>
      <c r="I17" s="6">
        <v>1464.1</v>
      </c>
      <c r="J17" s="5">
        <f t="shared" si="0"/>
        <v>7435.2610000000004</v>
      </c>
      <c r="K17" s="9" t="s">
        <v>42</v>
      </c>
    </row>
    <row r="18" spans="1:11" ht="63.75" thickBot="1">
      <c r="A18" s="7">
        <v>9</v>
      </c>
      <c r="B18" s="8" t="s">
        <v>43</v>
      </c>
      <c r="C18" s="6" t="s">
        <v>19</v>
      </c>
      <c r="D18" s="8" t="s">
        <v>20</v>
      </c>
      <c r="E18" s="14">
        <v>974.4</v>
      </c>
      <c r="F18" s="6">
        <v>101.7</v>
      </c>
      <c r="G18" s="6">
        <v>111.9</v>
      </c>
      <c r="H18" s="6">
        <v>123.1</v>
      </c>
      <c r="I18" s="6">
        <v>135.4</v>
      </c>
      <c r="J18" s="5">
        <f t="shared" si="0"/>
        <v>1446.5</v>
      </c>
      <c r="K18" s="8" t="s">
        <v>39</v>
      </c>
    </row>
    <row r="19" spans="1:11" ht="32.25" thickBot="1">
      <c r="A19" s="7">
        <v>10</v>
      </c>
      <c r="B19" s="8" t="s">
        <v>44</v>
      </c>
      <c r="C19" s="6" t="s">
        <v>19</v>
      </c>
      <c r="D19" s="8" t="s">
        <v>20</v>
      </c>
      <c r="E19" s="6">
        <v>0</v>
      </c>
      <c r="F19" s="38">
        <v>144.30000000000001</v>
      </c>
      <c r="G19" s="6">
        <v>0</v>
      </c>
      <c r="H19" s="6">
        <v>0</v>
      </c>
      <c r="I19" s="6">
        <v>0</v>
      </c>
      <c r="J19" s="5">
        <f t="shared" si="0"/>
        <v>144.30000000000001</v>
      </c>
      <c r="K19" s="8" t="s">
        <v>45</v>
      </c>
    </row>
    <row r="20" spans="1:11" ht="63.75" thickBot="1">
      <c r="A20" s="7">
        <v>11</v>
      </c>
      <c r="B20" s="8" t="s">
        <v>46</v>
      </c>
      <c r="C20" s="6" t="s">
        <v>19</v>
      </c>
      <c r="D20" s="8" t="s">
        <v>20</v>
      </c>
      <c r="E20" s="6">
        <v>0</v>
      </c>
      <c r="F20" s="38">
        <v>592.5</v>
      </c>
      <c r="G20" s="6">
        <v>0</v>
      </c>
      <c r="H20" s="6">
        <v>0</v>
      </c>
      <c r="I20" s="6">
        <v>0</v>
      </c>
      <c r="J20" s="5">
        <f t="shared" si="0"/>
        <v>592.5</v>
      </c>
      <c r="K20" s="8" t="s">
        <v>47</v>
      </c>
    </row>
    <row r="21" spans="1:11" ht="32.25" thickBot="1">
      <c r="A21" s="7">
        <v>12</v>
      </c>
      <c r="B21" s="8" t="s">
        <v>48</v>
      </c>
      <c r="C21" s="6" t="s">
        <v>19</v>
      </c>
      <c r="D21" s="8" t="s">
        <v>20</v>
      </c>
      <c r="E21" s="15">
        <v>241.15700000000001</v>
      </c>
      <c r="F21" s="38">
        <v>236.7</v>
      </c>
      <c r="G21" s="6">
        <v>205.2</v>
      </c>
      <c r="H21" s="6">
        <v>225.7</v>
      </c>
      <c r="I21" s="6">
        <v>248.3</v>
      </c>
      <c r="J21" s="12">
        <f t="shared" si="0"/>
        <v>1157.057</v>
      </c>
      <c r="K21" s="8" t="s">
        <v>39</v>
      </c>
    </row>
    <row r="22" spans="1:11" ht="48" thickBot="1">
      <c r="A22" s="7">
        <v>13</v>
      </c>
      <c r="B22" s="8" t="s">
        <v>49</v>
      </c>
      <c r="C22" s="6" t="s">
        <v>19</v>
      </c>
      <c r="D22" s="8" t="s">
        <v>20</v>
      </c>
      <c r="E22" s="6">
        <v>527.4</v>
      </c>
      <c r="F22" s="6">
        <v>580.1</v>
      </c>
      <c r="G22" s="6">
        <v>638.20000000000005</v>
      </c>
      <c r="H22" s="11">
        <v>702</v>
      </c>
      <c r="I22" s="6">
        <v>772.2</v>
      </c>
      <c r="J22" s="5">
        <f t="shared" si="0"/>
        <v>3219.8999999999996</v>
      </c>
      <c r="K22" s="8" t="s">
        <v>50</v>
      </c>
    </row>
    <row r="23" spans="1:11" ht="48" thickBot="1">
      <c r="A23" s="7">
        <v>14</v>
      </c>
      <c r="B23" s="8" t="s">
        <v>51</v>
      </c>
      <c r="C23" s="6" t="s">
        <v>19</v>
      </c>
      <c r="D23" s="8" t="s">
        <v>20</v>
      </c>
      <c r="E23" s="11">
        <v>260</v>
      </c>
      <c r="F23" s="11">
        <v>286</v>
      </c>
      <c r="G23" s="6">
        <v>314.60000000000002</v>
      </c>
      <c r="H23" s="6">
        <v>346.1</v>
      </c>
      <c r="I23" s="6">
        <v>380.7</v>
      </c>
      <c r="J23" s="5">
        <f t="shared" si="0"/>
        <v>1587.4</v>
      </c>
      <c r="K23" s="8" t="s">
        <v>52</v>
      </c>
    </row>
    <row r="24" spans="1:11" ht="158.25" thickBot="1">
      <c r="A24" s="7">
        <v>15</v>
      </c>
      <c r="B24" s="8" t="s">
        <v>53</v>
      </c>
      <c r="C24" s="6" t="s">
        <v>19</v>
      </c>
      <c r="D24" s="8" t="s">
        <v>20</v>
      </c>
      <c r="E24" s="6">
        <v>48.9</v>
      </c>
      <c r="F24" s="6">
        <v>53.8</v>
      </c>
      <c r="G24" s="6">
        <v>59.2</v>
      </c>
      <c r="H24" s="6">
        <v>65.099999999999994</v>
      </c>
      <c r="I24" s="6">
        <v>71.599999999999994</v>
      </c>
      <c r="J24" s="5">
        <f t="shared" si="0"/>
        <v>298.59999999999997</v>
      </c>
      <c r="K24" s="8" t="s">
        <v>54</v>
      </c>
    </row>
    <row r="25" spans="1:11" ht="48" thickBot="1">
      <c r="A25" s="7">
        <v>16</v>
      </c>
      <c r="B25" s="8" t="s">
        <v>55</v>
      </c>
      <c r="C25" s="6" t="s">
        <v>19</v>
      </c>
      <c r="D25" s="8" t="s">
        <v>20</v>
      </c>
      <c r="E25" s="6">
        <v>245.6</v>
      </c>
      <c r="F25" s="6">
        <v>270.2</v>
      </c>
      <c r="G25" s="6">
        <v>297.2</v>
      </c>
      <c r="H25" s="6">
        <v>326.89999999999998</v>
      </c>
      <c r="I25" s="6">
        <v>359.6</v>
      </c>
      <c r="J25" s="5">
        <f t="shared" si="0"/>
        <v>1499.5</v>
      </c>
      <c r="K25" s="8" t="s">
        <v>56</v>
      </c>
    </row>
    <row r="26" spans="1:11" ht="79.5" thickBot="1">
      <c r="A26" s="7">
        <v>17</v>
      </c>
      <c r="B26" s="8" t="s">
        <v>57</v>
      </c>
      <c r="C26" s="6" t="s">
        <v>58</v>
      </c>
      <c r="D26" s="8" t="s">
        <v>20</v>
      </c>
      <c r="E26" s="6">
        <v>508.4</v>
      </c>
      <c r="F26" s="6">
        <v>559.20000000000005</v>
      </c>
      <c r="G26" s="6">
        <v>615.20000000000005</v>
      </c>
      <c r="H26" s="6">
        <v>676.7</v>
      </c>
      <c r="I26" s="6">
        <v>744.3</v>
      </c>
      <c r="J26" s="5">
        <f t="shared" si="0"/>
        <v>3103.8</v>
      </c>
      <c r="K26" s="8" t="s">
        <v>59</v>
      </c>
    </row>
    <row r="27" spans="1:11" ht="32.25" customHeight="1">
      <c r="A27" s="23">
        <v>18</v>
      </c>
      <c r="B27" s="28" t="s">
        <v>61</v>
      </c>
      <c r="C27" s="26" t="s">
        <v>19</v>
      </c>
      <c r="D27" s="28" t="s">
        <v>20</v>
      </c>
      <c r="E27" s="16"/>
      <c r="F27" s="31"/>
      <c r="G27" s="16"/>
      <c r="H27" s="31"/>
      <c r="I27" s="16"/>
      <c r="J27" s="31"/>
      <c r="K27" s="27" t="s">
        <v>62</v>
      </c>
    </row>
    <row r="28" spans="1:11" ht="65.25" customHeight="1">
      <c r="A28" s="24"/>
      <c r="B28" s="29" t="s">
        <v>63</v>
      </c>
      <c r="C28" s="17"/>
      <c r="D28" s="24"/>
      <c r="E28" s="32">
        <v>80</v>
      </c>
      <c r="F28" s="33">
        <v>0</v>
      </c>
      <c r="G28" s="32">
        <v>0</v>
      </c>
      <c r="H28" s="33">
        <v>0</v>
      </c>
      <c r="I28" s="32">
        <v>0</v>
      </c>
      <c r="J28" s="33">
        <v>80</v>
      </c>
      <c r="K28" s="18"/>
    </row>
    <row r="29" spans="1:11" ht="30.75" thickBot="1">
      <c r="A29" s="25"/>
      <c r="B29" s="30" t="s">
        <v>64</v>
      </c>
      <c r="C29" s="17"/>
      <c r="D29" s="25"/>
      <c r="E29" s="32">
        <v>0</v>
      </c>
      <c r="F29" s="34">
        <v>1620</v>
      </c>
      <c r="G29" s="32">
        <v>0</v>
      </c>
      <c r="H29" s="34">
        <v>0</v>
      </c>
      <c r="I29" s="32">
        <v>0</v>
      </c>
      <c r="J29" s="34">
        <v>1620</v>
      </c>
      <c r="K29" s="18"/>
    </row>
    <row r="30" spans="1:11" ht="16.5" thickBot="1">
      <c r="A30" s="19"/>
      <c r="B30" s="20" t="s">
        <v>60</v>
      </c>
      <c r="C30" s="21"/>
      <c r="D30" s="4"/>
      <c r="E30" s="35">
        <f>SUM(E10:E29)</f>
        <v>20352.004000000004</v>
      </c>
      <c r="F30" s="35">
        <f t="shared" ref="F30:J30" si="1">SUM(F10:F29)</f>
        <v>23634.3</v>
      </c>
      <c r="G30" s="22">
        <f t="shared" si="1"/>
        <v>20130.2</v>
      </c>
      <c r="H30" s="22">
        <f t="shared" si="1"/>
        <v>22143.299999999996</v>
      </c>
      <c r="I30" s="35">
        <f t="shared" si="1"/>
        <v>24357.499999999996</v>
      </c>
      <c r="J30" s="35">
        <f t="shared" si="1"/>
        <v>110617.304</v>
      </c>
      <c r="K30" s="21"/>
    </row>
    <row r="32" spans="1:11" ht="0.75" customHeight="1"/>
    <row r="34" spans="2:10" ht="18.75">
      <c r="B34" s="46" t="s">
        <v>67</v>
      </c>
      <c r="C34" s="46"/>
      <c r="D34" s="46"/>
      <c r="E34" s="46"/>
      <c r="F34" s="46"/>
      <c r="G34" s="46"/>
      <c r="H34" s="40" t="s">
        <v>69</v>
      </c>
      <c r="I34" s="41"/>
      <c r="J34" s="41"/>
    </row>
  </sheetData>
  <mergeCells count="5">
    <mergeCell ref="E7:J7"/>
    <mergeCell ref="J8:J9"/>
    <mergeCell ref="K7:K9"/>
    <mergeCell ref="K1:K2"/>
    <mergeCell ref="B34:G3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2022-06-17T06:46:16Z</dcterms:modified>
</cp:coreProperties>
</file>