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Секретаріат\СЕСІЇ 8 скликання\2026 рік\105 сесія 20.09.2026\105 РІШЕННЯ\6 зміни до правоохоронної\"/>
    </mc:Choice>
  </mc:AlternateContent>
  <xr:revisionPtr revIDLastSave="0" documentId="13_ncr:1_{C785D1DA-7D29-47C4-B2E6-A2DC279D6ADB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Sheet1!$A$1:$K$37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6" i="1" l="1"/>
  <c r="H36" i="1"/>
  <c r="G36" i="1"/>
  <c r="J35" i="1"/>
  <c r="J36" i="1" s="1"/>
  <c r="I33" i="1"/>
  <c r="H33" i="1"/>
  <c r="G33" i="1"/>
  <c r="I22" i="1"/>
  <c r="H22" i="1"/>
  <c r="G22" i="1"/>
  <c r="J32" i="1"/>
  <c r="J33" i="1" s="1"/>
  <c r="J27" i="1"/>
  <c r="J29" i="1" s="1"/>
  <c r="I29" i="1"/>
  <c r="H29" i="1"/>
  <c r="G29" i="1"/>
  <c r="I18" i="1"/>
  <c r="H18" i="1"/>
  <c r="G18" i="1"/>
  <c r="J24" i="1"/>
  <c r="I25" i="1"/>
  <c r="H25" i="1"/>
  <c r="G25" i="1"/>
  <c r="J13" i="1"/>
  <c r="J18" i="1" s="1"/>
  <c r="J21" i="1"/>
  <c r="J22" i="1" s="1"/>
  <c r="J25" i="1" l="1"/>
</calcChain>
</file>

<file path=xl/sharedStrings.xml><?xml version="1.0" encoding="utf-8"?>
<sst xmlns="http://schemas.openxmlformats.org/spreadsheetml/2006/main" count="84" uniqueCount="63">
  <si>
    <t>Виконавці</t>
  </si>
  <si>
    <t>Очікуваний результат</t>
  </si>
  <si>
    <t>• придбання паливно-мастильних матеріалів;</t>
  </si>
  <si>
    <t>№ з/п</t>
  </si>
  <si>
    <t>Міський голова</t>
  </si>
  <si>
    <t>Анатолій ГУК</t>
  </si>
  <si>
    <t>2.</t>
  </si>
  <si>
    <t>1.</t>
  </si>
  <si>
    <t>Робота із покращення матеріально-технічного забезпечення Гайсинського райвідділу УСБУ у Вінницькій області:</t>
  </si>
  <si>
    <t>Визначити місця та об'єкти, які потребують посиленого захисту та контролю над ситуацією, їх пріоритетність, черговість встановлення камер відеоспостереження та інших пристроїв системи "Безпечна Гайсинська міська територіальна громада - взаємна відповідальність влади та громади".</t>
  </si>
  <si>
    <t>Нове будівництво комплексної автоматизованої системи відеоспостереження та аналітики "Безпечна Гайсинська міська територіальна громада - взаємна відповідальність влади та громади" з можливістю інтеграції нових підсистем. Облаштування серверної кімнати.</t>
  </si>
  <si>
    <t>І. Забезпечення законності та правопорядку</t>
  </si>
  <si>
    <t>ІІ. Безпечна Гайсинська міська територіальна громада - взаємна відповідальність влади та громади</t>
  </si>
  <si>
    <t>Скоординована робота місцевої влади та правоохоронних органів громади у напрямку посилення безпеки громадян та захисту громади.                                                Підтримка громадського порядку у громаді.                                                  Посилення безпеки громадян, гарантування забезпечення їх захисту з боку влади та правоохоронних органів громади.</t>
  </si>
  <si>
    <t>Забезпечення оперативного реагування та дієвої взаємодії з органами місцевого самоврядування під час проведення на території Гайсинського району Вінницької області, у т.ч. Гайсинської міської територіальної громади, контрозвідувальних, антитерористичних заходів, боротьби із злочинністю, а також заходів, спрямованих на боротьбу зі збройною агресією рф проти України та її стримування, в умовах військового стану.</t>
  </si>
  <si>
    <t>Гайсинська міська рада, Гайсинське РУП ГУНП у Вінницькій області</t>
  </si>
  <si>
    <t>2026-2028 роки</t>
  </si>
  <si>
    <t>Протидія злочинам у сфері державної безпеки</t>
  </si>
  <si>
    <t>Комплексної правоохоронної програми Гайсинської територіальної громади Гайсинського району на 2026-2028 роки</t>
  </si>
  <si>
    <t xml:space="preserve">ЗАХОДИ З РЕАЛІЗАЦІЇ </t>
  </si>
  <si>
    <t xml:space="preserve">Завдання </t>
  </si>
  <si>
    <t xml:space="preserve">Зміст заходів </t>
  </si>
  <si>
    <t>Строк виконання заходу</t>
  </si>
  <si>
    <t>Джерела фінансування</t>
  </si>
  <si>
    <t>Всього</t>
  </si>
  <si>
    <t>2026 рік</t>
  </si>
  <si>
    <t>2027 рік</t>
  </si>
  <si>
    <t>2028 рік</t>
  </si>
  <si>
    <t>• придбання технічних засобів;</t>
  </si>
  <si>
    <t>• придбання автомобільного транспорту спеціалізованого призначення;</t>
  </si>
  <si>
    <t>• придбання автомобільних шин для службового автотранспорту;</t>
  </si>
  <si>
    <t xml:space="preserve">Бюджет Гайсинської міської територіальної громади </t>
  </si>
  <si>
    <t xml:space="preserve">Фінансування не потребує </t>
  </si>
  <si>
    <r>
      <rPr>
        <b/>
        <sz val="12"/>
        <color theme="1"/>
        <rFont val="Times New Roman"/>
        <family val="1"/>
        <charset val="204"/>
      </rPr>
      <t>ВСЬОГО КОШТІВ ЗА РОЗДІЛОМ:</t>
    </r>
    <r>
      <rPr>
        <sz val="12"/>
        <color theme="1"/>
        <rFont val="Times New Roman"/>
        <family val="1"/>
        <charset val="204"/>
      </rPr>
      <t xml:space="preserve">
-  бюджет Гайсинської міської територіальної громади
</t>
    </r>
  </si>
  <si>
    <t>ІІІ. Забезпечення безпеки суспільства (громади) шляхом запобігання вчиненню нових правопорушень</t>
  </si>
  <si>
    <r>
      <rPr>
        <b/>
        <sz val="12"/>
        <color theme="1"/>
        <rFont val="Times New Roman"/>
        <family val="1"/>
        <charset val="204"/>
      </rPr>
      <t>ВСЬОГО КОШТІВ ЗА РОЗДІЛОМ:</t>
    </r>
    <r>
      <rPr>
        <sz val="12"/>
        <color theme="1"/>
        <rFont val="Times New Roman"/>
        <family val="1"/>
        <charset val="204"/>
      </rPr>
      <t xml:space="preserve">
-  бюджет Гайсинської міської територіальної громади</t>
    </r>
  </si>
  <si>
    <t>до Програми</t>
  </si>
  <si>
    <t>Додаток 1</t>
  </si>
  <si>
    <t>придбання комп'ютерної, організаційної, копіювальної техніки, офісних меблів та канцелярського приладдя, оплата комунальних послуг та енергоносіїв, технічне обслуговування комп'ютерної та організаційної техніки, технічне обслуговування вогнегасників.</t>
  </si>
  <si>
    <t>Здійснення заходів державного регулювання та контролю за засудженими до покарань, не пов'язаними з позбавленям волі, реалізації заходів передбачених пробаційними програмами та здійснення заходів з підготовки осіб, які відбувають покарання у вигляді позбавлення або обмеження волі та з метою забезпечення працівників належними умовами праці:</t>
  </si>
  <si>
    <t xml:space="preserve"> Комплексна автоматизована система "Безпечна Гайсинська міська територіальна громада - взаємна відповідальність влади та громади"</t>
  </si>
  <si>
    <t>Обсяги фінансування по роках, тис. грн.</t>
  </si>
  <si>
    <t>Збільшення надходження коштів до бюджету Гайсинської міської територіальної громади за рахунок відрахувань із заробітку осіб, засуджених до покарання у виді виправних робіт. Збільшення частки робіт з благоустрою місць громадського користування за рахунок осіб, засуджених до покарання у виді громадських робіт, та правопорушників, на яких накладено адміністративне стягнення у виді громадських робіт, суспільно-корисних робіт. Попередження скоєння повторних злочинів та провопорушень особами, засудженими до альтернативних видів покарань, які перебувають на обліку в Гайсинському районному відділі № 2.</t>
  </si>
  <si>
    <t>Протидія можливим загрозам інтересам прояву тероризму, покращення криміногенного стану у громаді. Підтримка нормальної життєдіяльності громади, стабільної роботи його важливих  об'єктів; попередження та подолання небезпечних та надзвичайних ситуацій, мінімізація їх наслідків.</t>
  </si>
  <si>
    <t>• придбання засобів для ремонту та технічного обслуговування службового автотранспорту.</t>
  </si>
  <si>
    <t>Управління Служби безпеки України у Вінницькій області, Гайсинський РВ УСБУ у Вінницькій                  області, Гайсинська міська рада</t>
  </si>
  <si>
    <t>Філія Державної установи "Центр пробації" у Вінницькій області, Гайсинський районний відділ № 2 філії Державної установи "Центр пробації " у Вінницькій області, Гайсинська міська рада</t>
  </si>
  <si>
    <t>ІV. Забезпечення здійснення правосуддя</t>
  </si>
  <si>
    <t>Гайсинський районний суд Вінницької області</t>
  </si>
  <si>
    <t xml:space="preserve">проведення поточного ремонту газових конвекторів </t>
  </si>
  <si>
    <t>придбання та встановлення кондиціонерів в приміщеннях суду</t>
  </si>
  <si>
    <t xml:space="preserve">Створення належних умов для здійснення правосуддя, забезпечення належних умов перебування у Гайсинському районному суді Вінницької області для учасників судового процесу </t>
  </si>
  <si>
    <t>Забезпечення кондиціонування повітря у залах судових засідань, кабінетах та інших приміщеннях загального користування.  Економне та раціональне використання паливно-енергетичних ресурсів.</t>
  </si>
  <si>
    <t>Посилення безпеки громадян, гарантування забезпечення їх захисту з боку влади та правоохоронних органів громади.</t>
  </si>
  <si>
    <t>Гайсинська                   міська рада,                         Головне управління Національної поліції у Вінницькій області</t>
  </si>
  <si>
    <t>V. Забезпечення правопорядку та публічної безпеки</t>
  </si>
  <si>
    <t xml:space="preserve">Створення комфортних умов для роботи працівників провоохоронних органів                     у Головному управлінні Національної поліції у Вінницькій області </t>
  </si>
  <si>
    <t xml:space="preserve">Оплата послуг з обстеження приміщень, виготовлення (коригування) проєктно-кошторисної документації, здійснення експертиз для проведення капітального ремонту будівель, приміщень Головного управління Національної поліції у Вінницькій області, адреса об'єкта: м. Вінниця,          вул. Сабарівське шосе, 5 </t>
  </si>
  <si>
    <t>VІ. Створення Регіонального центру кіберзахисту</t>
  </si>
  <si>
    <t>Створення Регіонального центру кіберзахисту</t>
  </si>
  <si>
    <t>Гайсинська                   міська рада,                         Управління Держспецзв’язку        у Вінницькій області</t>
  </si>
  <si>
    <t>Співфінансування створення Регіонального центру кіберзахисту Держспецзв’язку у м. Вінниця</t>
  </si>
  <si>
    <t>Забезпечення моніторингу кіберзагроз, координація реагування на кіберінциденти, методична підтримка та підготовка фахівців органів місцевого самоврядування і об'єктів критичної інфраструктури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</si>
</sst>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#,##0.0000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vertical="center" wrapText="1"/>
    </xf>
    <xf numFmtId="0" fontId="2" fillId="0" borderId="0" xfId="0" applyFont="1"/>
    <xf numFmtId="0" fontId="3" fillId="0" borderId="3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6" fillId="0" borderId="0" xfId="0" applyFont="1"/>
    <xf numFmtId="165" fontId="1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left" vertical="center" wrapText="1"/>
    </xf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7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wrapText="1"/>
    </xf>
    <xf numFmtId="165" fontId="5" fillId="0" borderId="0" xfId="0" applyNumberFormat="1" applyFont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90" wrapText="1"/>
    </xf>
    <xf numFmtId="0" fontId="9" fillId="0" borderId="2" xfId="0" applyFont="1" applyBorder="1" applyAlignment="1">
      <alignment horizontal="center" vertical="center" textRotation="90" wrapText="1"/>
    </xf>
    <xf numFmtId="0" fontId="9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/>
    <xf numFmtId="0" fontId="10" fillId="0" borderId="5" xfId="0" applyFont="1" applyBorder="1"/>
    <xf numFmtId="0" fontId="3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left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zoomScale="78" zoomScaleNormal="112" zoomScaleSheetLayoutView="78" workbookViewId="0">
      <pane xSplit="1" ySplit="9" topLeftCell="B34" activePane="bottomRight" state="frozen"/>
      <selection pane="topRight" activeCell="B1" sqref="B1"/>
      <selection pane="bottomLeft" activeCell="A10" sqref="A10"/>
      <selection pane="bottomRight" activeCell="A34" sqref="A34:XFD34"/>
    </sheetView>
  </sheetViews>
  <sheetFormatPr defaultRowHeight="15" x14ac:dyDescent="0.25"/>
  <cols>
    <col min="1" max="1" width="5.28515625" customWidth="1"/>
    <col min="2" max="2" width="28.28515625" customWidth="1"/>
    <col min="3" max="3" width="56.85546875" customWidth="1"/>
    <col min="4" max="4" width="14" customWidth="1"/>
    <col min="5" max="5" width="21.140625" customWidth="1"/>
    <col min="6" max="6" width="16.140625" customWidth="1"/>
    <col min="7" max="7" width="13.28515625" customWidth="1"/>
    <col min="8" max="9" width="14.140625" customWidth="1"/>
    <col min="10" max="10" width="14.85546875" customWidth="1"/>
    <col min="11" max="11" width="42.5703125" customWidth="1"/>
  </cols>
  <sheetData>
    <row r="1" spans="1:11" ht="20.25" customHeight="1" x14ac:dyDescent="0.3">
      <c r="H1" s="10"/>
      <c r="I1" s="22"/>
      <c r="J1" s="24" t="s">
        <v>37</v>
      </c>
      <c r="K1" s="10"/>
    </row>
    <row r="2" spans="1:11" ht="18.75" customHeight="1" x14ac:dyDescent="0.3">
      <c r="J2" s="24" t="s">
        <v>36</v>
      </c>
      <c r="K2" s="10"/>
    </row>
    <row r="3" spans="1:11" ht="16.5" customHeight="1" x14ac:dyDescent="0.25">
      <c r="I3" s="10"/>
      <c r="J3" s="10"/>
      <c r="K3" s="10"/>
    </row>
    <row r="4" spans="1:11" ht="20.25" customHeight="1" x14ac:dyDescent="0.3">
      <c r="A4" s="33" t="s">
        <v>19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ht="21.75" customHeight="1" x14ac:dyDescent="0.3">
      <c r="C5" s="33" t="s">
        <v>18</v>
      </c>
      <c r="D5" s="33"/>
      <c r="E5" s="33"/>
      <c r="F5" s="33"/>
      <c r="G5" s="33"/>
      <c r="H5" s="33"/>
      <c r="I5" s="33"/>
      <c r="J5" s="33"/>
      <c r="K5" s="33"/>
    </row>
    <row r="6" spans="1:11" ht="12" customHeight="1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</row>
    <row r="7" spans="1:11" ht="18" customHeight="1" x14ac:dyDescent="0.25"/>
    <row r="8" spans="1:11" ht="33" customHeight="1" x14ac:dyDescent="0.25">
      <c r="A8" s="37" t="s">
        <v>3</v>
      </c>
      <c r="B8" s="34" t="s">
        <v>20</v>
      </c>
      <c r="C8" s="37" t="s">
        <v>21</v>
      </c>
      <c r="D8" s="37" t="s">
        <v>22</v>
      </c>
      <c r="E8" s="37" t="s">
        <v>0</v>
      </c>
      <c r="F8" s="37" t="s">
        <v>23</v>
      </c>
      <c r="G8" s="39" t="s">
        <v>41</v>
      </c>
      <c r="H8" s="40"/>
      <c r="I8" s="40"/>
      <c r="J8" s="41"/>
      <c r="K8" s="37" t="s">
        <v>1</v>
      </c>
    </row>
    <row r="9" spans="1:11" ht="30" customHeight="1" x14ac:dyDescent="0.25">
      <c r="A9" s="38"/>
      <c r="B9" s="35"/>
      <c r="C9" s="38"/>
      <c r="D9" s="38"/>
      <c r="E9" s="38"/>
      <c r="F9" s="38"/>
      <c r="G9" s="11" t="s">
        <v>25</v>
      </c>
      <c r="H9" s="11" t="s">
        <v>26</v>
      </c>
      <c r="I9" s="11" t="s">
        <v>27</v>
      </c>
      <c r="J9" s="11" t="s">
        <v>24</v>
      </c>
      <c r="K9" s="38"/>
    </row>
    <row r="10" spans="1:11" ht="18.75" customHeight="1" x14ac:dyDescent="0.25">
      <c r="A10" s="23">
        <v>1</v>
      </c>
      <c r="B10" s="23">
        <v>2</v>
      </c>
      <c r="C10" s="23">
        <v>3</v>
      </c>
      <c r="D10" s="23">
        <v>4</v>
      </c>
      <c r="E10" s="23">
        <v>5</v>
      </c>
      <c r="F10" s="23">
        <v>6</v>
      </c>
      <c r="G10" s="23">
        <v>7</v>
      </c>
      <c r="H10" s="23">
        <v>8</v>
      </c>
      <c r="I10" s="23">
        <v>9</v>
      </c>
      <c r="J10" s="23">
        <v>10</v>
      </c>
      <c r="K10" s="23">
        <v>11</v>
      </c>
    </row>
    <row r="11" spans="1:11" ht="28.5" customHeight="1" x14ac:dyDescent="0.25">
      <c r="A11" s="53" t="s">
        <v>11</v>
      </c>
      <c r="B11" s="54"/>
      <c r="C11" s="55"/>
      <c r="D11" s="55"/>
      <c r="E11" s="55"/>
      <c r="F11" s="55"/>
      <c r="G11" s="55"/>
      <c r="H11" s="55"/>
      <c r="I11" s="55"/>
      <c r="J11" s="72"/>
      <c r="K11" s="56"/>
    </row>
    <row r="12" spans="1:11" ht="29.25" customHeight="1" x14ac:dyDescent="0.35">
      <c r="A12" s="67" t="s">
        <v>17</v>
      </c>
      <c r="B12" s="68"/>
      <c r="C12" s="69"/>
      <c r="D12" s="69"/>
      <c r="E12" s="69"/>
      <c r="F12" s="69"/>
      <c r="G12" s="69"/>
      <c r="H12" s="69"/>
      <c r="I12" s="69"/>
      <c r="J12" s="69"/>
      <c r="K12" s="70"/>
    </row>
    <row r="13" spans="1:11" ht="24.75" customHeight="1" x14ac:dyDescent="0.25">
      <c r="A13" s="71" t="s">
        <v>7</v>
      </c>
      <c r="B13" s="31" t="s">
        <v>8</v>
      </c>
      <c r="C13" s="4" t="s">
        <v>28</v>
      </c>
      <c r="D13" s="46" t="s">
        <v>16</v>
      </c>
      <c r="E13" s="31" t="s">
        <v>45</v>
      </c>
      <c r="F13" s="48" t="s">
        <v>31</v>
      </c>
      <c r="G13" s="73">
        <v>2000</v>
      </c>
      <c r="H13" s="73">
        <v>2000</v>
      </c>
      <c r="I13" s="73">
        <v>2000</v>
      </c>
      <c r="J13" s="73">
        <f>G13+H13+I13</f>
        <v>6000</v>
      </c>
      <c r="K13" s="63" t="s">
        <v>14</v>
      </c>
    </row>
    <row r="14" spans="1:11" ht="36.75" customHeight="1" x14ac:dyDescent="0.25">
      <c r="A14" s="71"/>
      <c r="B14" s="50"/>
      <c r="C14" s="4" t="s">
        <v>29</v>
      </c>
      <c r="D14" s="46"/>
      <c r="E14" s="48"/>
      <c r="F14" s="48"/>
      <c r="G14" s="73"/>
      <c r="H14" s="73"/>
      <c r="I14" s="73"/>
      <c r="J14" s="48"/>
      <c r="K14" s="75"/>
    </row>
    <row r="15" spans="1:11" ht="21" customHeight="1" x14ac:dyDescent="0.25">
      <c r="A15" s="71"/>
      <c r="B15" s="50"/>
      <c r="C15" s="4" t="s">
        <v>2</v>
      </c>
      <c r="D15" s="46"/>
      <c r="E15" s="48"/>
      <c r="F15" s="48"/>
      <c r="G15" s="73"/>
      <c r="H15" s="73"/>
      <c r="I15" s="73"/>
      <c r="J15" s="48"/>
      <c r="K15" s="75"/>
    </row>
    <row r="16" spans="1:11" ht="38.25" customHeight="1" x14ac:dyDescent="0.25">
      <c r="A16" s="71"/>
      <c r="B16" s="50"/>
      <c r="C16" s="9" t="s">
        <v>30</v>
      </c>
      <c r="D16" s="46"/>
      <c r="E16" s="48"/>
      <c r="F16" s="48"/>
      <c r="G16" s="73"/>
      <c r="H16" s="73"/>
      <c r="I16" s="73"/>
      <c r="J16" s="48"/>
      <c r="K16" s="75"/>
    </row>
    <row r="17" spans="1:11" ht="48" customHeight="1" x14ac:dyDescent="0.25">
      <c r="A17" s="71"/>
      <c r="B17" s="50"/>
      <c r="C17" s="9" t="s">
        <v>44</v>
      </c>
      <c r="D17" s="47"/>
      <c r="E17" s="49"/>
      <c r="F17" s="49"/>
      <c r="G17" s="74"/>
      <c r="H17" s="74"/>
      <c r="I17" s="74"/>
      <c r="J17" s="49"/>
      <c r="K17" s="75"/>
    </row>
    <row r="18" spans="1:11" ht="38.25" customHeight="1" x14ac:dyDescent="0.25">
      <c r="A18" s="6"/>
      <c r="B18" s="6"/>
      <c r="C18" s="8" t="s">
        <v>33</v>
      </c>
      <c r="D18" s="1"/>
      <c r="E18" s="1"/>
      <c r="F18" s="1"/>
      <c r="G18" s="13">
        <f>G13</f>
        <v>2000</v>
      </c>
      <c r="H18" s="13">
        <f t="shared" ref="H18:J18" si="0">H13</f>
        <v>2000</v>
      </c>
      <c r="I18" s="13">
        <f t="shared" si="0"/>
        <v>2000</v>
      </c>
      <c r="J18" s="13">
        <f t="shared" si="0"/>
        <v>6000</v>
      </c>
      <c r="K18" s="1"/>
    </row>
    <row r="19" spans="1:11" ht="27" customHeight="1" x14ac:dyDescent="0.3">
      <c r="A19" s="42" t="s">
        <v>12</v>
      </c>
      <c r="B19" s="43"/>
      <c r="C19" s="44"/>
      <c r="D19" s="44"/>
      <c r="E19" s="44"/>
      <c r="F19" s="44"/>
      <c r="G19" s="44"/>
      <c r="H19" s="44"/>
      <c r="I19" s="44"/>
      <c r="J19" s="44"/>
      <c r="K19" s="45"/>
    </row>
    <row r="20" spans="1:11" ht="145.5" customHeight="1" x14ac:dyDescent="0.25">
      <c r="A20" s="2" t="s">
        <v>7</v>
      </c>
      <c r="B20" s="31" t="s">
        <v>40</v>
      </c>
      <c r="C20" s="9" t="s">
        <v>9</v>
      </c>
      <c r="D20" s="3" t="s">
        <v>16</v>
      </c>
      <c r="E20" s="15" t="s">
        <v>15</v>
      </c>
      <c r="F20" s="5" t="s">
        <v>32</v>
      </c>
      <c r="G20" s="7">
        <v>0</v>
      </c>
      <c r="H20" s="7">
        <v>0</v>
      </c>
      <c r="I20" s="7">
        <v>0</v>
      </c>
      <c r="J20" s="7">
        <v>0</v>
      </c>
      <c r="K20" s="12" t="s">
        <v>13</v>
      </c>
    </row>
    <row r="21" spans="1:11" ht="128.25" customHeight="1" x14ac:dyDescent="0.25">
      <c r="A21" s="2" t="s">
        <v>6</v>
      </c>
      <c r="B21" s="32"/>
      <c r="C21" s="4" t="s">
        <v>10</v>
      </c>
      <c r="D21" s="3" t="s">
        <v>16</v>
      </c>
      <c r="E21" s="15" t="s">
        <v>15</v>
      </c>
      <c r="F21" s="5" t="s">
        <v>31</v>
      </c>
      <c r="G21" s="14">
        <v>10100</v>
      </c>
      <c r="H21" s="14">
        <v>2000</v>
      </c>
      <c r="I21" s="14">
        <v>2000</v>
      </c>
      <c r="J21" s="14">
        <f t="shared" ref="J21" si="1">G21+H21+I21</f>
        <v>14100</v>
      </c>
      <c r="K21" s="21" t="s">
        <v>43</v>
      </c>
    </row>
    <row r="22" spans="1:11" ht="40.5" customHeight="1" x14ac:dyDescent="0.25">
      <c r="A22" s="6"/>
      <c r="B22" s="6"/>
      <c r="C22" s="8" t="s">
        <v>35</v>
      </c>
      <c r="D22" s="1"/>
      <c r="E22" s="1"/>
      <c r="F22" s="1"/>
      <c r="G22" s="13">
        <f>G20+G21</f>
        <v>10100</v>
      </c>
      <c r="H22" s="13">
        <f t="shared" ref="H22:J22" si="2">H20+H21</f>
        <v>2000</v>
      </c>
      <c r="I22" s="13">
        <f t="shared" si="2"/>
        <v>2000</v>
      </c>
      <c r="J22" s="13">
        <f t="shared" si="2"/>
        <v>14100</v>
      </c>
      <c r="K22" s="1"/>
    </row>
    <row r="23" spans="1:11" ht="33" customHeight="1" x14ac:dyDescent="0.25">
      <c r="A23" s="53" t="s">
        <v>34</v>
      </c>
      <c r="B23" s="54"/>
      <c r="C23" s="55"/>
      <c r="D23" s="55"/>
      <c r="E23" s="55"/>
      <c r="F23" s="55"/>
      <c r="G23" s="55"/>
      <c r="H23" s="55"/>
      <c r="I23" s="55"/>
      <c r="J23" s="55"/>
      <c r="K23" s="56"/>
    </row>
    <row r="24" spans="1:11" ht="269.25" customHeight="1" x14ac:dyDescent="0.25">
      <c r="A24" s="11" t="s">
        <v>7</v>
      </c>
      <c r="B24" s="5" t="s">
        <v>39</v>
      </c>
      <c r="C24" s="4" t="s">
        <v>38</v>
      </c>
      <c r="D24" s="20" t="s">
        <v>16</v>
      </c>
      <c r="E24" s="5" t="s">
        <v>46</v>
      </c>
      <c r="F24" s="5" t="s">
        <v>31</v>
      </c>
      <c r="G24" s="18">
        <v>30</v>
      </c>
      <c r="H24" s="18">
        <v>10</v>
      </c>
      <c r="I24" s="18">
        <v>10</v>
      </c>
      <c r="J24" s="18">
        <f>G24+H24+I24</f>
        <v>50</v>
      </c>
      <c r="K24" s="21" t="s">
        <v>42</v>
      </c>
    </row>
    <row r="25" spans="1:11" ht="35.25" customHeight="1" x14ac:dyDescent="0.25">
      <c r="A25" s="6"/>
      <c r="B25" s="6"/>
      <c r="C25" s="8" t="s">
        <v>33</v>
      </c>
      <c r="D25" s="1"/>
      <c r="E25" s="1"/>
      <c r="F25" s="1"/>
      <c r="G25" s="13">
        <f>G24</f>
        <v>30</v>
      </c>
      <c r="H25" s="13">
        <f t="shared" ref="H25:I25" si="3">H24</f>
        <v>10</v>
      </c>
      <c r="I25" s="13">
        <f t="shared" si="3"/>
        <v>10</v>
      </c>
      <c r="J25" s="13">
        <f>G25+H25+I25</f>
        <v>50</v>
      </c>
      <c r="K25" s="1"/>
    </row>
    <row r="26" spans="1:11" ht="45" customHeight="1" x14ac:dyDescent="0.25">
      <c r="A26" s="53" t="s">
        <v>47</v>
      </c>
      <c r="B26" s="54"/>
      <c r="C26" s="55"/>
      <c r="D26" s="55"/>
      <c r="E26" s="55"/>
      <c r="F26" s="55"/>
      <c r="G26" s="55"/>
      <c r="H26" s="55"/>
      <c r="I26" s="55"/>
      <c r="J26" s="55"/>
      <c r="K26" s="56"/>
    </row>
    <row r="27" spans="1:11" ht="56.25" customHeight="1" x14ac:dyDescent="0.25">
      <c r="A27" s="57" t="s">
        <v>7</v>
      </c>
      <c r="B27" s="31" t="s">
        <v>51</v>
      </c>
      <c r="C27" s="4" t="s">
        <v>50</v>
      </c>
      <c r="D27" s="58" t="s">
        <v>16</v>
      </c>
      <c r="E27" s="31" t="s">
        <v>48</v>
      </c>
      <c r="F27" s="61" t="s">
        <v>31</v>
      </c>
      <c r="G27" s="65">
        <v>500</v>
      </c>
      <c r="H27" s="65">
        <v>0</v>
      </c>
      <c r="I27" s="65">
        <v>0</v>
      </c>
      <c r="J27" s="65">
        <f>G27+H27+I27</f>
        <v>500</v>
      </c>
      <c r="K27" s="63" t="s">
        <v>52</v>
      </c>
    </row>
    <row r="28" spans="1:11" ht="57" customHeight="1" x14ac:dyDescent="0.25">
      <c r="A28" s="32"/>
      <c r="B28" s="35"/>
      <c r="C28" s="4" t="s">
        <v>49</v>
      </c>
      <c r="D28" s="59"/>
      <c r="E28" s="60"/>
      <c r="F28" s="62"/>
      <c r="G28" s="66"/>
      <c r="H28" s="66"/>
      <c r="I28" s="66"/>
      <c r="J28" s="66"/>
      <c r="K28" s="64"/>
    </row>
    <row r="29" spans="1:11" ht="31.5" x14ac:dyDescent="0.25">
      <c r="A29" s="6"/>
      <c r="B29" s="6"/>
      <c r="C29" s="8" t="s">
        <v>35</v>
      </c>
      <c r="D29" s="1"/>
      <c r="E29" s="1"/>
      <c r="F29" s="1"/>
      <c r="G29" s="13">
        <f>G27</f>
        <v>500</v>
      </c>
      <c r="H29" s="13">
        <f t="shared" ref="H29:J29" si="4">H27</f>
        <v>0</v>
      </c>
      <c r="I29" s="13">
        <f t="shared" si="4"/>
        <v>0</v>
      </c>
      <c r="J29" s="13">
        <f t="shared" si="4"/>
        <v>500</v>
      </c>
      <c r="K29" s="1"/>
    </row>
    <row r="30" spans="1:11" ht="22.5" customHeight="1" x14ac:dyDescent="0.25">
      <c r="A30" s="25"/>
      <c r="B30" s="25"/>
      <c r="C30" s="26"/>
      <c r="D30" s="27"/>
      <c r="E30" s="27"/>
      <c r="F30" s="27"/>
      <c r="G30" s="28"/>
      <c r="H30" s="28"/>
      <c r="I30" s="28"/>
      <c r="J30" s="28"/>
      <c r="K30" s="27"/>
    </row>
    <row r="31" spans="1:11" ht="17.25" customHeight="1" x14ac:dyDescent="0.25">
      <c r="A31" s="53" t="s">
        <v>55</v>
      </c>
      <c r="B31" s="54"/>
      <c r="C31" s="55"/>
      <c r="D31" s="55"/>
      <c r="E31" s="55"/>
      <c r="F31" s="55"/>
      <c r="G31" s="55"/>
      <c r="H31" s="55"/>
      <c r="I31" s="55"/>
      <c r="J31" s="55"/>
      <c r="K31" s="56"/>
    </row>
    <row r="32" spans="1:11" ht="105.75" customHeight="1" x14ac:dyDescent="0.25">
      <c r="A32" s="2" t="s">
        <v>7</v>
      </c>
      <c r="B32" s="5" t="s">
        <v>56</v>
      </c>
      <c r="C32" s="4" t="s">
        <v>57</v>
      </c>
      <c r="D32" s="3" t="s">
        <v>16</v>
      </c>
      <c r="E32" s="5" t="s">
        <v>54</v>
      </c>
      <c r="F32" s="5" t="s">
        <v>31</v>
      </c>
      <c r="G32" s="14">
        <v>500</v>
      </c>
      <c r="H32" s="14">
        <v>0</v>
      </c>
      <c r="I32" s="14">
        <v>0</v>
      </c>
      <c r="J32" s="14">
        <f t="shared" ref="J32" si="5">G32+H32+I32</f>
        <v>500</v>
      </c>
      <c r="K32" s="21" t="s">
        <v>53</v>
      </c>
    </row>
    <row r="33" spans="1:11" ht="40.5" customHeight="1" x14ac:dyDescent="0.25">
      <c r="A33" s="6"/>
      <c r="B33" s="6"/>
      <c r="C33" s="8" t="s">
        <v>35</v>
      </c>
      <c r="D33" s="1"/>
      <c r="E33" s="1"/>
      <c r="F33" s="1"/>
      <c r="G33" s="13">
        <f>G32</f>
        <v>500</v>
      </c>
      <c r="H33" s="13">
        <f t="shared" ref="H33:J33" si="6">H32</f>
        <v>0</v>
      </c>
      <c r="I33" s="13">
        <f t="shared" si="6"/>
        <v>0</v>
      </c>
      <c r="J33" s="13">
        <f t="shared" si="6"/>
        <v>500</v>
      </c>
      <c r="K33" s="1"/>
    </row>
    <row r="34" spans="1:11" ht="32.25" customHeight="1" x14ac:dyDescent="0.25">
      <c r="A34" s="53" t="s">
        <v>58</v>
      </c>
      <c r="B34" s="54"/>
      <c r="C34" s="55"/>
      <c r="D34" s="55"/>
      <c r="E34" s="55"/>
      <c r="F34" s="55"/>
      <c r="G34" s="55"/>
      <c r="H34" s="55"/>
      <c r="I34" s="55"/>
      <c r="J34" s="55"/>
      <c r="K34" s="56"/>
    </row>
    <row r="35" spans="1:11" ht="109.5" customHeight="1" x14ac:dyDescent="0.25">
      <c r="A35" s="2" t="s">
        <v>7</v>
      </c>
      <c r="B35" s="5" t="s">
        <v>59</v>
      </c>
      <c r="C35" s="4" t="s">
        <v>61</v>
      </c>
      <c r="D35" s="3" t="s">
        <v>16</v>
      </c>
      <c r="E35" s="5" t="s">
        <v>60</v>
      </c>
      <c r="F35" s="5" t="s">
        <v>31</v>
      </c>
      <c r="G35" s="29">
        <v>274.78667000000002</v>
      </c>
      <c r="H35" s="14">
        <v>0</v>
      </c>
      <c r="I35" s="14">
        <v>0</v>
      </c>
      <c r="J35" s="29">
        <f t="shared" ref="J35" si="7">G35+H35+I35</f>
        <v>274.78667000000002</v>
      </c>
      <c r="K35" s="21" t="s">
        <v>62</v>
      </c>
    </row>
    <row r="36" spans="1:11" ht="42.75" customHeight="1" x14ac:dyDescent="0.25">
      <c r="A36" s="6"/>
      <c r="B36" s="6"/>
      <c r="C36" s="8" t="s">
        <v>35</v>
      </c>
      <c r="D36" s="1"/>
      <c r="E36" s="1"/>
      <c r="F36" s="1"/>
      <c r="G36" s="30">
        <f>G35</f>
        <v>274.78667000000002</v>
      </c>
      <c r="H36" s="13">
        <f t="shared" ref="H36:J36" si="8">H35</f>
        <v>0</v>
      </c>
      <c r="I36" s="13">
        <f t="shared" si="8"/>
        <v>0</v>
      </c>
      <c r="J36" s="30">
        <f t="shared" si="8"/>
        <v>274.78667000000002</v>
      </c>
      <c r="K36" s="1"/>
    </row>
    <row r="37" spans="1:11" ht="50.25" customHeight="1" x14ac:dyDescent="0.3">
      <c r="C37" s="16" t="s">
        <v>4</v>
      </c>
      <c r="D37" s="17"/>
      <c r="E37" s="17"/>
      <c r="F37" s="51" t="s">
        <v>5</v>
      </c>
      <c r="G37" s="52"/>
      <c r="H37" s="52"/>
      <c r="I37" s="52"/>
      <c r="J37" s="19"/>
    </row>
  </sheetData>
  <mergeCells count="40">
    <mergeCell ref="A12:K12"/>
    <mergeCell ref="A13:A17"/>
    <mergeCell ref="A11:K11"/>
    <mergeCell ref="J13:J17"/>
    <mergeCell ref="G13:G17"/>
    <mergeCell ref="F13:F17"/>
    <mergeCell ref="K13:K17"/>
    <mergeCell ref="H13:H17"/>
    <mergeCell ref="I13:I17"/>
    <mergeCell ref="F37:I37"/>
    <mergeCell ref="A23:K23"/>
    <mergeCell ref="A26:K26"/>
    <mergeCell ref="A27:A28"/>
    <mergeCell ref="D27:D28"/>
    <mergeCell ref="E27:E28"/>
    <mergeCell ref="F27:F28"/>
    <mergeCell ref="K27:K28"/>
    <mergeCell ref="B27:B28"/>
    <mergeCell ref="G27:G28"/>
    <mergeCell ref="H27:H28"/>
    <mergeCell ref="I27:I28"/>
    <mergeCell ref="J27:J28"/>
    <mergeCell ref="A31:K31"/>
    <mergeCell ref="A34:K34"/>
    <mergeCell ref="B20:B21"/>
    <mergeCell ref="A4:K4"/>
    <mergeCell ref="B8:B9"/>
    <mergeCell ref="C5:K5"/>
    <mergeCell ref="A6:K6"/>
    <mergeCell ref="E8:E9"/>
    <mergeCell ref="F8:F9"/>
    <mergeCell ref="K8:K9"/>
    <mergeCell ref="A8:A9"/>
    <mergeCell ref="C8:C9"/>
    <mergeCell ref="D8:D9"/>
    <mergeCell ref="G8:J8"/>
    <mergeCell ref="A19:K19"/>
    <mergeCell ref="D13:D17"/>
    <mergeCell ref="E13:E17"/>
    <mergeCell ref="B13:B17"/>
  </mergeCells>
  <pageMargins left="0.23622047244094491" right="0.23622047244094491" top="0.19685039370078741" bottom="0.15748031496062992" header="0.31496062992125984" footer="0.11811023622047245"/>
  <pageSetup paperSize="9" scale="58" fitToHeight="3" orientation="landscape" r:id="rId1"/>
  <rowBreaks count="1" manualBreakCount="1">
    <brk id="2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Sheet1</vt:lpstr>
      <vt:lpstr>Sheet1!Область_друку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Grudz</cp:lastModifiedBy>
  <cp:lastPrinted>2026-10-20T11:07:44Z</cp:lastPrinted>
  <dcterms:created xsi:type="dcterms:W3CDTF">2015-06-05T18:17:20Z</dcterms:created>
  <dcterms:modified xsi:type="dcterms:W3CDTF">2026-10-20T11:07:47Z</dcterms:modified>
</cp:coreProperties>
</file>