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9040" windowHeight="15840"/>
  </bookViews>
  <sheets>
    <sheet name="Аркуш1" sheetId="4" r:id="rId1"/>
    <sheet name="виправлено" sheetId="5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J34" i="4"/>
  <c r="I34"/>
  <c r="H34"/>
  <c r="G34"/>
  <c r="J28" i="5" l="1"/>
  <c r="I28"/>
  <c r="H28"/>
  <c r="G28"/>
  <c r="F17"/>
  <c r="D15"/>
  <c r="F18" i="4" l="1"/>
  <c r="D16" l="1"/>
</calcChain>
</file>

<file path=xl/sharedStrings.xml><?xml version="1.0" encoding="utf-8"?>
<sst xmlns="http://schemas.openxmlformats.org/spreadsheetml/2006/main" count="250" uniqueCount="160">
  <si>
    <t>Загальний фонд</t>
  </si>
  <si>
    <t>Спеціальний фонд</t>
  </si>
  <si>
    <t>Інші заходи, пов`язані з економічною діяльністю</t>
  </si>
  <si>
    <t>5011</t>
  </si>
  <si>
    <t>Проведення навчально-тренувальних зборів і змагань з олімпійських видів спорту</t>
  </si>
  <si>
    <t>0117680</t>
  </si>
  <si>
    <t>7693</t>
  </si>
  <si>
    <t>3242</t>
  </si>
  <si>
    <t>(грн)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</si>
  <si>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</si>
  <si>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</si>
  <si>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</si>
  <si>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</si>
  <si>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</si>
  <si>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Х</t>
  </si>
  <si>
    <t>УСЬОГО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</si>
  <si>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</si>
  <si>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</si>
  <si>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</si>
  <si>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</si>
  <si>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Секретар ради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</si>
  <si>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</si>
  <si>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</si>
  <si>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</si>
  <si>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</si>
  <si>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0113242</t>
  </si>
  <si>
    <t>1090</t>
  </si>
  <si>
    <t>Інші заходи у сфері соціального захисту і соціального забезпечення</t>
  </si>
  <si>
    <t>4082</t>
  </si>
  <si>
    <t>0829</t>
  </si>
  <si>
    <t>Інші заходи в галузі культури і мистецтва</t>
  </si>
  <si>
    <t>0115011</t>
  </si>
  <si>
    <t>0810</t>
  </si>
  <si>
    <t>0116030</t>
  </si>
  <si>
    <t>6030</t>
  </si>
  <si>
    <t>0620</t>
  </si>
  <si>
    <t>Організація благоустрою населених пунктів</t>
  </si>
  <si>
    <t>0117110</t>
  </si>
  <si>
    <t>7110</t>
  </si>
  <si>
    <t>0421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</si>
  <si>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</si>
  <si>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</si>
  <si>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</si>
  <si>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</si>
  <si>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</si>
  <si>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</si>
  <si>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</si>
  <si>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</si>
  <si>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0490</t>
  </si>
  <si>
    <t>0117693</t>
  </si>
  <si>
    <t>0921</t>
  </si>
  <si>
    <t>13525000000</t>
  </si>
  <si>
    <t>(код бюджету)</t>
  </si>
  <si>
    <t>Програма "Відшкодування компенсації пільгових перевезень окремих категорій громадян на залізничному транспорті приміського сполучення на 2020-2024 роки"</t>
  </si>
  <si>
    <t>Програма "Благоустрій населених пунктів Розвадівської сільської ради на 2020-2022 роки"</t>
  </si>
  <si>
    <t>Програма "Фінансування робіт, повязаних із будівництвом, реконструкцією, ремонтом та утриманням автомобільних доріг Розвадівської сільської ради на 2020-2022 роки"</t>
  </si>
  <si>
    <t>Членські внески до асоціації органів місцевого самоврядування</t>
  </si>
  <si>
    <t>Первинна медична допомога населенню, що надається центрами первинної медичної (медико-санітарної) допомоги</t>
  </si>
  <si>
    <t>Інші програми та заходи у сфері освіти</t>
  </si>
  <si>
    <t>Програма " Про висвітлення діяльності та інформації Розвадівської сільської ради в газеті "Громада" на 2021-2022 роки</t>
  </si>
  <si>
    <t>0726</t>
  </si>
  <si>
    <t>0990</t>
  </si>
  <si>
    <t xml:space="preserve">Програма "Членські внески на 2020-2022 роки" ( зі змінами) </t>
  </si>
  <si>
    <t>Програма "Розвиток масового футболу в Розвадівській сільській раді" на 2020-2022 роки (зі змінами)</t>
  </si>
  <si>
    <t>Програма "Покращення стану сіножатей і пасовищ на території Розвадівської сільської ради  на 2021-2022 роки</t>
  </si>
  <si>
    <t>Розподіл витрат сільського бюджету на реалізацію місцевих/регіональних програм у 2022 році</t>
  </si>
  <si>
    <t>Програма "Фінансова підтримка КНП "Центр первинної медико-санітарної допомоги Розвадівської  сільської ради на 2022 рік"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</si>
  <si>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</si>
  <si>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Програма "Здійснення землеустрою на території Розвадівської сільської ради  на 2022 рік"</t>
  </si>
  <si>
    <t>0611021</t>
  </si>
  <si>
    <t>1021</t>
  </si>
  <si>
    <t>0614082</t>
  </si>
  <si>
    <t>Культурно-мистецька Програма Розвадівської ТГ  "З Україною в серці" на 2022 р.</t>
  </si>
  <si>
    <t>Програма  "Подарунок Св'ятого Миколая дошкільнятам " на 2022 рік</t>
  </si>
  <si>
    <t>Програма  підтримки обдарованих дітей Розвадівської сільської ради на 2022 рік"</t>
  </si>
  <si>
    <t>рішення від 28.11.2019р. №752</t>
  </si>
  <si>
    <t>рішення від 19.11.2020 №26</t>
  </si>
  <si>
    <t>рішення  від 16.12.2021 №821</t>
  </si>
  <si>
    <t>рішення  від 18.03.2021 №220</t>
  </si>
  <si>
    <t>рішення  від 16.12.2021 №823</t>
  </si>
  <si>
    <t>рішення  від 28.11.2019 р. №752</t>
  </si>
  <si>
    <t>рішення   від 18.03.2021р.№221</t>
  </si>
  <si>
    <t>рішення  від 16.12.2021  №820</t>
  </si>
  <si>
    <t>рішення від 16.12.2021 №821</t>
  </si>
  <si>
    <t>рішення  від 16.12.2021 №822</t>
  </si>
  <si>
    <t>рішення  від 16.12.2021 №824</t>
  </si>
  <si>
    <t>рішення  від 19.11.2020 № 26</t>
  </si>
  <si>
    <t xml:space="preserve">Олександра  ШИМКО </t>
  </si>
  <si>
    <t xml:space="preserve">Надання загальної середньої освіти  закладами  загальної середньої освіти </t>
  </si>
  <si>
    <t>0611142</t>
  </si>
  <si>
    <t>0112111</t>
  </si>
  <si>
    <t>0113160</t>
  </si>
  <si>
    <t>1010</t>
  </si>
  <si>
    <t>Програма виплати компенсацій фізичним особам , які надають соціальні послуги з догляду на непрофесійній основі Розвадівської сільської ради на 2022рік.</t>
  </si>
  <si>
    <t>1050</t>
  </si>
  <si>
    <t>0113210</t>
  </si>
  <si>
    <t>Програма "Соціального захисту вразливих категорій населення Розвадівської сільської ради Стрийського району Львівської області на 2021-2023 роки ( зі змінами)</t>
  </si>
  <si>
    <t>0118340</t>
  </si>
  <si>
    <t>0540</t>
  </si>
  <si>
    <t>Природоохоронні заходи за рахунок цільових фондів</t>
  </si>
  <si>
    <t>Програма "Охорона навколишнього природнього середовища Розвадівської сільської ради на 2021-2023 рок"</t>
  </si>
  <si>
    <t>Програма організація та проведення громадських робіт на території Розвадівської сільської ради на 2021-2022 роки.</t>
  </si>
  <si>
    <t xml:space="preserve">                  Додаток 6                                                                                                            до рішення Розвадівської сільської ради №802 від 16.12.2021 року  "Про сільський бюджет Розвадівської сільської ради  на 2022 рік"</t>
  </si>
  <si>
    <t>0113032</t>
  </si>
  <si>
    <t>рішення сесії від                  №</t>
  </si>
  <si>
    <t>Надання пільг окремим категоріям громадян з оплати послуг зв'язку</t>
  </si>
  <si>
    <t>Програма "Надання пільг окремим категоріям населення Розвадівської сільської ради на 2021-2025 рр."</t>
  </si>
  <si>
    <t>рішення сесії від    20.05.2021 р.  №340</t>
  </si>
  <si>
    <t>рішення  сесії від      №</t>
  </si>
  <si>
    <t xml:space="preserve">Програма виплати компенсацій фізичним особам , які надають соціальні послуги з догляду на непрофесійній основі Розвадівської сільської ради на 2023-2024 рр. </t>
  </si>
  <si>
    <t>рішення  сесія          від    №</t>
  </si>
  <si>
    <t>Програма організації та проведення громадських робіт на території Розвадівської сільської ради на 2023-2024 рр.</t>
  </si>
  <si>
    <t>рішення  від      №</t>
  </si>
  <si>
    <t xml:space="preserve">Програма "Розвиток масового футболу в Розвадівській сільській раді" на 2023-2024 роки </t>
  </si>
  <si>
    <t>Програма "Благоустрій населених пунктів Розвадівської сільської ради на 2023-2024 роки"</t>
  </si>
  <si>
    <t>рішення сесії  від               №</t>
  </si>
  <si>
    <t>рішення  сесії від            №</t>
  </si>
  <si>
    <t>рішення  сесії  від            №</t>
  </si>
  <si>
    <t>0117310</t>
  </si>
  <si>
    <t>0443</t>
  </si>
  <si>
    <t>Будівництво -1 об'єктів житлово-комунального господарства</t>
  </si>
  <si>
    <t>0117322</t>
  </si>
  <si>
    <t xml:space="preserve">Будівництво-1 медичних установ та закладів </t>
  </si>
  <si>
    <t>Програма "Фінансування робіт, повязаних із будівництвом, реконструкцією, ремонтом та утриманням автомобільних доріг Розвадівської сільської ради на 2023-2024 роки"</t>
  </si>
  <si>
    <t>рішення сесії від                     №</t>
  </si>
  <si>
    <t>Програма "Про висвітлення діяльності та інформації Розвадівської сільської ради в газеті "Громада" на 2023-2024 рр.</t>
  </si>
  <si>
    <t>рішення  від                 №</t>
  </si>
  <si>
    <t>0118110</t>
  </si>
  <si>
    <t>0320</t>
  </si>
  <si>
    <t>Заходи із запобігання та ліквідації надзвичайних ситуацій та наслідків стихійного лиха</t>
  </si>
  <si>
    <t xml:space="preserve">рішення  сесії від             № </t>
  </si>
  <si>
    <t>рішення сесії  від           №</t>
  </si>
  <si>
    <t>рішення  сесії  від                №</t>
  </si>
  <si>
    <t>рішення сесії від                 №</t>
  </si>
  <si>
    <t>0615031</t>
  </si>
  <si>
    <t>Утримання та навчально-тренувальна робота комунальних дитячо-юнацьких шкіл</t>
  </si>
  <si>
    <t xml:space="preserve">Програма "Будівництво амбулаторії загальної практики сімейної медицини у с.Розвадів Стрийського району Львівської області " на 2023-2025 рр. </t>
  </si>
  <si>
    <t xml:space="preserve">    Додаток 6                                                                                                                                                                   до проєкту рішення Розвадівської сільської ради    "Про сільський бюджет Розвадівської сільської ради  на 2024 рік"</t>
  </si>
  <si>
    <t>Розподіл витрат сільського бюджету на реалізацію місцевих/регіональних програм у 2024 році</t>
  </si>
  <si>
    <t>Програма  фінансової підтримки КНП "Центр первинної медико-санітарної допомоги Розвадівської  сільської ради Стрийського району Львівської області на 2024 рік"</t>
  </si>
  <si>
    <t>0113133</t>
  </si>
  <si>
    <t>1040</t>
  </si>
  <si>
    <t xml:space="preserve">Інші заходи та заклади молодіжної політики </t>
  </si>
  <si>
    <t>рішення сесії від №</t>
  </si>
  <si>
    <t xml:space="preserve">Програма "Соціального захисту вразливих категорій населення Розвадівської сільської ради Стрийського району Львівської області на 2024-2025 роки </t>
  </si>
  <si>
    <t>Програма "Здійснення землеустрою на території Розвадівської сільської ради  на 2024 рік"</t>
  </si>
  <si>
    <t>Програма "Господарсько-питного водопостачання житлових будинків в урочищі Комаренське с.Розвадів  на 2024 рік"</t>
  </si>
  <si>
    <t>Програма "Матеріальний резерв для запобігання та ліквідації наслідків надзвичайних ситуацій на 2024 рік"</t>
  </si>
  <si>
    <t xml:space="preserve">Програма "Охорона навколишнього природнього середовища Розвадівської сільської ради на 2024-2026 рок" </t>
  </si>
  <si>
    <t>Програма  підтримки обдарованих дітей Розвадівської сільської ради на 2024 рік"</t>
  </si>
  <si>
    <t>Програма  "Подарунок Св'ятого Миколая дошкільнятам " на 2024 рік</t>
  </si>
  <si>
    <t>Культурно-мистецька Програма Розвадівської ТГ  "З Україною в серці" на 2024 р.</t>
  </si>
  <si>
    <t xml:space="preserve">Освітня програма Розвадівської дитячо-юнацької спортивної школи Розвадівської сільської ради Стрийського району Львівської області на 2023-2025 рр. " (зі змінами) </t>
  </si>
  <si>
    <t>0180</t>
  </si>
  <si>
    <t xml:space="preserve">Інші субвенції з місцевого бюджету </t>
  </si>
  <si>
    <t xml:space="preserve">"Програма забезпечення освітніми та соціальними послугами мешканців громади у закладах освіти, культури та соціального захисту населення Миколаївської міської ради на 2024 року"  </t>
  </si>
  <si>
    <t>рішення сесії від     2023р. №</t>
  </si>
  <si>
    <t>"Програма забезпечення  послугами дошкільної освіти мешканців громади у закладах освіти Новороздільської міської ради на 2024 рік"</t>
  </si>
  <si>
    <t>Програма  «Заходи з підтримки та розвитку молоді та молодіжної політики Розвадівської  сільської ради на 2024 рік»</t>
  </si>
  <si>
    <t>Програма "Ефективність введення галузей с/г агропромислового комплексу Розвадівської сільської ради  Стрийського району Львівської області у 2024 році"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</si>
</sst>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00"/>
  </numFmts>
  <fonts count="15">
    <font>
      <sz val="10"/>
      <name val="Arial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7030A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top"/>
    </xf>
  </cellStyleXfs>
  <cellXfs count="162">
    <xf numFmtId="0" fontId="0" fillId="0" borderId="0" xfId="0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vertical="center"/>
    </xf>
    <xf numFmtId="165" fontId="3" fillId="0" borderId="0" xfId="0" applyNumberFormat="1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wrapText="1"/>
    </xf>
    <xf numFmtId="164" fontId="6" fillId="0" borderId="0" xfId="1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wrapText="1"/>
    </xf>
    <xf numFmtId="164" fontId="6" fillId="0" borderId="0" xfId="1" applyNumberFormat="1" applyFont="1" applyBorder="1" applyAlignment="1">
      <alignment vertical="center"/>
    </xf>
    <xf numFmtId="49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164" fontId="6" fillId="0" borderId="0" xfId="1" applyNumberFormat="1" applyFont="1" applyBorder="1" applyAlignment="1">
      <alignment horizontal="left" vertical="top" wrapText="1"/>
    </xf>
    <xf numFmtId="164" fontId="6" fillId="0" borderId="0" xfId="1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justify" vertical="center"/>
    </xf>
    <xf numFmtId="164" fontId="2" fillId="0" borderId="0" xfId="0" applyNumberFormat="1" applyFont="1" applyFill="1" applyBorder="1" applyAlignment="1" applyProtection="1">
      <alignment horizontal="right" vertical="top"/>
    </xf>
    <xf numFmtId="0" fontId="0" fillId="0" borderId="0" xfId="0" applyBorder="1"/>
    <xf numFmtId="49" fontId="3" fillId="0" borderId="0" xfId="0" applyNumberFormat="1" applyFont="1" applyFill="1" applyBorder="1" applyAlignment="1" applyProtection="1">
      <alignment horizontal="center"/>
    </xf>
    <xf numFmtId="164" fontId="6" fillId="0" borderId="0" xfId="1" applyNumberFormat="1" applyFont="1" applyBorder="1">
      <alignment vertical="top"/>
    </xf>
    <xf numFmtId="164" fontId="4" fillId="0" borderId="0" xfId="1" applyNumberFormat="1" applyFont="1" applyBorder="1" applyAlignment="1">
      <alignment horizontal="right" vertical="top"/>
    </xf>
    <xf numFmtId="0" fontId="2" fillId="0" borderId="0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>
      <alignment horizontal="right" vertic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wrapText="1"/>
    </xf>
    <xf numFmtId="164" fontId="11" fillId="0" borderId="0" xfId="1" applyNumberFormat="1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2" fontId="1" fillId="0" borderId="1" xfId="0" quotePrefix="1" applyNumberFormat="1" applyFont="1" applyBorder="1" applyAlignment="1">
      <alignment vertical="center" wrapText="1"/>
    </xf>
    <xf numFmtId="0" fontId="0" fillId="0" borderId="0" xfId="0" applyFont="1"/>
    <xf numFmtId="165" fontId="3" fillId="0" borderId="1" xfId="0" applyNumberFormat="1" applyFont="1" applyFill="1" applyBorder="1" applyAlignment="1">
      <alignment horizontal="center" vertical="center" wrapText="1"/>
    </xf>
    <xf numFmtId="2" fontId="1" fillId="0" borderId="1" xfId="0" quotePrefix="1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2" fontId="3" fillId="0" borderId="1" xfId="0" quotePrefix="1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4" fontId="3" fillId="0" borderId="0" xfId="1" applyNumberFormat="1" applyFont="1" applyBorder="1" applyAlignment="1">
      <alignment vertical="center"/>
    </xf>
    <xf numFmtId="165" fontId="1" fillId="0" borderId="0" xfId="0" applyNumberFormat="1" applyFont="1" applyBorder="1" applyAlignment="1">
      <alignment horizontal="right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2" fontId="3" fillId="0" borderId="1" xfId="0" quotePrefix="1" applyNumberFormat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49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/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49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164" fontId="1" fillId="0" borderId="0" xfId="0" applyNumberFormat="1" applyFont="1" applyFill="1" applyBorder="1" applyAlignment="1" applyProtection="1">
      <alignment horizontal="left" vertical="top" wrapText="1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64" fontId="4" fillId="0" borderId="0" xfId="1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wrapText="1"/>
    </xf>
    <xf numFmtId="164" fontId="3" fillId="0" borderId="1" xfId="1" applyNumberFormat="1" applyFont="1" applyBorder="1" applyAlignment="1">
      <alignment vertical="center"/>
    </xf>
    <xf numFmtId="165" fontId="3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0" xfId="0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right" vertical="center" wrapText="1"/>
    </xf>
    <xf numFmtId="0" fontId="14" fillId="0" borderId="0" xfId="0" applyFont="1" applyFill="1" applyBorder="1"/>
    <xf numFmtId="0" fontId="14" fillId="0" borderId="1" xfId="0" applyFont="1" applyFill="1" applyBorder="1"/>
    <xf numFmtId="0" fontId="14" fillId="0" borderId="0" xfId="0" applyFont="1" applyBorder="1"/>
    <xf numFmtId="0" fontId="14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49" fontId="2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64" fontId="6" fillId="0" borderId="0" xfId="1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right" vertical="center" wrapText="1"/>
    </xf>
    <xf numFmtId="0" fontId="1" fillId="0" borderId="0" xfId="0" applyFont="1" applyAlignment="1">
      <alignment horizontal="right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5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49" fontId="3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7" fillId="0" borderId="0" xfId="0" applyNumberFormat="1" applyFont="1" applyBorder="1" applyAlignment="1">
      <alignment horizontal="left" wrapText="1"/>
    </xf>
    <xf numFmtId="0" fontId="0" fillId="0" borderId="0" xfId="0" applyAlignment="1">
      <alignment horizontal="left" wrapText="1"/>
    </xf>
    <xf numFmtId="165" fontId="7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_Додаток _ 3 зм_ни 457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m\Users\PC\Desktop\&#1055;&#1056;&#1054;&#1043;&#1053;&#1054;&#1047;%20&#1110;%20&#1055;&#1056;&#1054;&#1045;&#1050;&#1058;&#1048;%20&#1073;&#1102;&#1076;&#1078;&#1077;&#1090;&#1091;\ShablBZRP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даток1"/>
      <sheetName val="Додаток2 КПК0110150"/>
      <sheetName val="Додаток2 КПК0112111"/>
      <sheetName val="Додаток2 КПК0113035"/>
      <sheetName val="Додаток2 КПК0113160"/>
      <sheetName val="Додаток2 КПК0113210"/>
      <sheetName val="Додаток2 КПК0113242"/>
      <sheetName val="Додаток2 КПК0115011"/>
      <sheetName val="Додаток2 КПК0116030"/>
      <sheetName val="Додаток2 КПК0117110"/>
      <sheetName val="Додаток2 КПК0117130"/>
      <sheetName val="Додаток2 КПК0117330"/>
      <sheetName val="Додаток2 КПК0117461"/>
      <sheetName val="Додаток2 КПК0117680"/>
      <sheetName val="Додаток2 КПК0117693"/>
      <sheetName val="Додаток2 КПК0118340"/>
      <sheetName val="Додаток3 КПК0110150"/>
      <sheetName val="Додаток3 КПК0112111"/>
      <sheetName val="Додаток3 КПК0113035"/>
      <sheetName val="Додаток3 КПК0113160"/>
      <sheetName val="Додаток3 КПК0113210"/>
      <sheetName val="Додаток3 КПК0113242"/>
      <sheetName val="Додаток3 КПК0115011"/>
      <sheetName val="Додаток3 КПК0116030"/>
      <sheetName val="Додаток3 КПК0117110"/>
      <sheetName val="Додаток3 КПК0117130"/>
      <sheetName val="Додаток3 КПК0117330"/>
      <sheetName val="Додаток3 КПК0117461"/>
      <sheetName val="Додаток3 КПК0117680"/>
      <sheetName val="Додаток3 КПК0117693"/>
      <sheetName val="Додаток3 КПК01183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AK10" t="str">
            <v>Організація та проведення громадських робіт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78"/>
  <sheetViews>
    <sheetView tabSelected="1" topLeftCell="A17" zoomScale="110" zoomScaleNormal="110" workbookViewId="0">
      <selection activeCell="M27" sqref="M27:N29"/>
    </sheetView>
  </sheetViews>
  <sheetFormatPr defaultRowHeight="12.75"/>
  <cols>
    <col min="1" max="1" width="12.42578125" customWidth="1"/>
    <col min="2" max="2" width="14.28515625" customWidth="1"/>
    <col min="3" max="3" width="11.7109375" customWidth="1"/>
    <col min="4" max="4" width="28.7109375" customWidth="1"/>
    <col min="5" max="5" width="39.5703125" customWidth="1"/>
    <col min="6" max="6" width="17.42578125" customWidth="1"/>
    <col min="7" max="7" width="14" customWidth="1"/>
    <col min="8" max="8" width="12.42578125" customWidth="1"/>
    <col min="9" max="10" width="12.7109375" customWidth="1"/>
    <col min="40" max="40" width="9.140625" customWidth="1"/>
  </cols>
  <sheetData>
    <row r="1" spans="1:48" ht="36.75" customHeight="1">
      <c r="F1" s="144" t="s">
        <v>137</v>
      </c>
      <c r="G1" s="144"/>
      <c r="H1" s="144"/>
      <c r="I1" s="144"/>
      <c r="J1" s="145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48"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15.75">
      <c r="A3" s="146" t="s">
        <v>138</v>
      </c>
      <c r="B3" s="147"/>
      <c r="C3" s="147"/>
      <c r="D3" s="147"/>
      <c r="E3" s="147"/>
      <c r="F3" s="147"/>
      <c r="G3" s="147"/>
      <c r="H3" s="147"/>
      <c r="I3" s="147"/>
      <c r="J3" s="147"/>
      <c r="K3" s="105"/>
      <c r="L3" s="105"/>
      <c r="M3" s="105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3.75" hidden="1" customHeight="1">
      <c r="A4" s="44"/>
      <c r="B4" s="45"/>
      <c r="C4" s="45"/>
      <c r="D4" s="45"/>
      <c r="E4" s="45"/>
      <c r="F4" s="45"/>
      <c r="G4" s="45"/>
      <c r="H4" s="45"/>
      <c r="I4" s="45"/>
      <c r="J4" s="45"/>
      <c r="K4" s="105"/>
      <c r="L4" s="105"/>
      <c r="M4" s="105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</row>
    <row r="5" spans="1:48" ht="16.5" customHeight="1">
      <c r="A5" s="44"/>
      <c r="B5" s="46" t="s">
        <v>51</v>
      </c>
      <c r="C5" s="45"/>
      <c r="D5" s="45"/>
      <c r="E5" s="45"/>
      <c r="F5" s="45"/>
      <c r="G5" s="45"/>
      <c r="H5" s="45"/>
      <c r="I5" s="45"/>
      <c r="J5" s="45"/>
      <c r="K5" s="105"/>
      <c r="L5" s="105"/>
      <c r="M5" s="105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</row>
    <row r="6" spans="1:48" ht="15" customHeight="1">
      <c r="A6" s="44"/>
      <c r="B6" s="47" t="s">
        <v>52</v>
      </c>
      <c r="C6" s="45"/>
      <c r="D6" s="45"/>
      <c r="E6" s="45"/>
      <c r="F6" s="45"/>
      <c r="G6" s="45"/>
      <c r="H6" s="45"/>
      <c r="I6" s="45"/>
      <c r="J6" s="45"/>
      <c r="K6" s="105"/>
      <c r="L6" s="105"/>
      <c r="M6" s="105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15.75" hidden="1">
      <c r="J7" s="38" t="s">
        <v>8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</row>
    <row r="8" spans="1:48" ht="1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s="102" customFormat="1" ht="50.25" customHeight="1">
      <c r="A9" s="142" t="s">
        <v>16</v>
      </c>
      <c r="B9" s="142" t="s">
        <v>17</v>
      </c>
      <c r="C9" s="142" t="s">
        <v>18</v>
      </c>
      <c r="D9" s="142" t="s">
        <v>19</v>
      </c>
      <c r="E9" s="142" t="s">
        <v>9</v>
      </c>
      <c r="F9" s="142" t="s">
        <v>10</v>
      </c>
      <c r="G9" s="142" t="s">
        <v>11</v>
      </c>
      <c r="H9" s="142" t="s">
        <v>0</v>
      </c>
      <c r="I9" s="142" t="s">
        <v>1</v>
      </c>
      <c r="J9" s="143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</row>
    <row r="10" spans="1:48" s="102" customFormat="1" ht="50.25" customHeight="1">
      <c r="A10" s="142"/>
      <c r="B10" s="142"/>
      <c r="C10" s="142"/>
      <c r="D10" s="142"/>
      <c r="E10" s="142"/>
      <c r="F10" s="142"/>
      <c r="G10" s="142"/>
      <c r="H10" s="142"/>
      <c r="I10" s="94" t="s">
        <v>12</v>
      </c>
      <c r="J10" s="106" t="s">
        <v>13</v>
      </c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</row>
    <row r="11" spans="1:48" s="102" customFormat="1">
      <c r="A11" s="103">
        <v>1</v>
      </c>
      <c r="B11" s="103">
        <v>2</v>
      </c>
      <c r="C11" s="103">
        <v>3</v>
      </c>
      <c r="D11" s="103">
        <v>4</v>
      </c>
      <c r="E11" s="103">
        <v>5</v>
      </c>
      <c r="F11" s="103">
        <v>6</v>
      </c>
      <c r="G11" s="103">
        <v>7</v>
      </c>
      <c r="H11" s="103">
        <v>8</v>
      </c>
      <c r="I11" s="103">
        <v>9</v>
      </c>
      <c r="J11" s="107">
        <v>10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</row>
    <row r="12" spans="1:48" s="110" customFormat="1" ht="75" customHeight="1">
      <c r="A12" s="53" t="s">
        <v>90</v>
      </c>
      <c r="B12" s="53">
        <v>2111</v>
      </c>
      <c r="C12" s="75" t="s">
        <v>60</v>
      </c>
      <c r="D12" s="51" t="s">
        <v>57</v>
      </c>
      <c r="E12" s="114" t="s">
        <v>139</v>
      </c>
      <c r="F12" s="113" t="s">
        <v>104</v>
      </c>
      <c r="G12" s="115">
        <v>1700000</v>
      </c>
      <c r="H12" s="115">
        <v>1700000</v>
      </c>
      <c r="I12" s="116">
        <v>0</v>
      </c>
      <c r="J12" s="117">
        <v>0</v>
      </c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</row>
    <row r="13" spans="1:48" s="110" customFormat="1" ht="53.25" customHeight="1">
      <c r="A13" s="53" t="s">
        <v>103</v>
      </c>
      <c r="B13" s="53">
        <v>3032</v>
      </c>
      <c r="C13" s="75" t="s">
        <v>23</v>
      </c>
      <c r="D13" s="51" t="s">
        <v>105</v>
      </c>
      <c r="E13" s="114" t="s">
        <v>106</v>
      </c>
      <c r="F13" s="113" t="s">
        <v>107</v>
      </c>
      <c r="G13" s="115">
        <v>13000</v>
      </c>
      <c r="H13" s="115">
        <v>13000</v>
      </c>
      <c r="I13" s="116">
        <v>0</v>
      </c>
      <c r="J13" s="117">
        <v>0</v>
      </c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</row>
    <row r="14" spans="1:48" s="110" customFormat="1" ht="53.25" customHeight="1">
      <c r="A14" s="53" t="s">
        <v>140</v>
      </c>
      <c r="B14" s="53">
        <v>3133</v>
      </c>
      <c r="C14" s="118" t="s">
        <v>141</v>
      </c>
      <c r="D14" s="119" t="s">
        <v>142</v>
      </c>
      <c r="E14" s="114" t="s">
        <v>158</v>
      </c>
      <c r="F14" s="113" t="s">
        <v>143</v>
      </c>
      <c r="G14" s="115">
        <v>50000</v>
      </c>
      <c r="H14" s="115">
        <v>50000</v>
      </c>
      <c r="I14" s="116">
        <v>0</v>
      </c>
      <c r="J14" s="117">
        <v>0</v>
      </c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</row>
    <row r="15" spans="1:48" s="112" customFormat="1" ht="97.5" customHeight="1">
      <c r="A15" s="60" t="s">
        <v>91</v>
      </c>
      <c r="B15" s="60">
        <v>3160</v>
      </c>
      <c r="C15" s="61" t="s">
        <v>92</v>
      </c>
      <c r="D15" s="48" t="s">
        <v>67</v>
      </c>
      <c r="E15" s="113" t="s">
        <v>109</v>
      </c>
      <c r="F15" s="113" t="s">
        <v>108</v>
      </c>
      <c r="G15" s="115">
        <v>350000</v>
      </c>
      <c r="H15" s="115">
        <v>350000</v>
      </c>
      <c r="I15" s="120">
        <v>0</v>
      </c>
      <c r="J15" s="121">
        <v>0</v>
      </c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</row>
    <row r="16" spans="1:48" s="112" customFormat="1" ht="51.75" customHeight="1">
      <c r="A16" s="60" t="s">
        <v>95</v>
      </c>
      <c r="B16" s="60">
        <v>3210</v>
      </c>
      <c r="C16" s="61" t="s">
        <v>94</v>
      </c>
      <c r="D16" s="48" t="str">
        <f>'[1]Додаток2 КПК0113210'!$AK$10</f>
        <v>Організація та проведення громадських робіт</v>
      </c>
      <c r="E16" s="113" t="s">
        <v>111</v>
      </c>
      <c r="F16" s="113" t="s">
        <v>110</v>
      </c>
      <c r="G16" s="115">
        <v>19500</v>
      </c>
      <c r="H16" s="122">
        <v>19500</v>
      </c>
      <c r="I16" s="120">
        <v>0</v>
      </c>
      <c r="J16" s="121">
        <v>0</v>
      </c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</row>
    <row r="17" spans="1:48" s="112" customFormat="1" ht="74.25" customHeight="1">
      <c r="A17" s="60" t="s">
        <v>25</v>
      </c>
      <c r="B17" s="60" t="s">
        <v>7</v>
      </c>
      <c r="C17" s="61" t="s">
        <v>26</v>
      </c>
      <c r="D17" s="48" t="s">
        <v>27</v>
      </c>
      <c r="E17" s="113" t="s">
        <v>144</v>
      </c>
      <c r="F17" s="113" t="s">
        <v>112</v>
      </c>
      <c r="G17" s="115">
        <v>1055500</v>
      </c>
      <c r="H17" s="115">
        <v>1055500</v>
      </c>
      <c r="I17" s="120">
        <v>0</v>
      </c>
      <c r="J17" s="121">
        <v>0</v>
      </c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</row>
    <row r="18" spans="1:48" s="112" customFormat="1" ht="41.25" customHeight="1">
      <c r="A18" s="53" t="s">
        <v>31</v>
      </c>
      <c r="B18" s="53" t="s">
        <v>3</v>
      </c>
      <c r="C18" s="54" t="s">
        <v>32</v>
      </c>
      <c r="D18" s="51" t="s">
        <v>4</v>
      </c>
      <c r="E18" s="114" t="s">
        <v>113</v>
      </c>
      <c r="F18" s="114" t="str">
        <f>$F$17</f>
        <v>рішення  від      №</v>
      </c>
      <c r="G18" s="115">
        <v>300000</v>
      </c>
      <c r="H18" s="115">
        <v>300000</v>
      </c>
      <c r="I18" s="116">
        <v>0</v>
      </c>
      <c r="J18" s="117">
        <v>0</v>
      </c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</row>
    <row r="19" spans="1:48" s="112" customFormat="1" ht="61.5" customHeight="1">
      <c r="A19" s="53" t="s">
        <v>33</v>
      </c>
      <c r="B19" s="53" t="s">
        <v>34</v>
      </c>
      <c r="C19" s="54" t="s">
        <v>35</v>
      </c>
      <c r="D19" s="51" t="s">
        <v>36</v>
      </c>
      <c r="E19" s="114" t="s">
        <v>114</v>
      </c>
      <c r="F19" s="114" t="s">
        <v>115</v>
      </c>
      <c r="G19" s="115">
        <v>2500000</v>
      </c>
      <c r="H19" s="115">
        <v>2500000</v>
      </c>
      <c r="I19" s="115">
        <v>0</v>
      </c>
      <c r="J19" s="123">
        <v>0</v>
      </c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</row>
    <row r="20" spans="1:48" s="112" customFormat="1" ht="68.25" customHeight="1">
      <c r="A20" s="53" t="s">
        <v>37</v>
      </c>
      <c r="B20" s="53" t="s">
        <v>38</v>
      </c>
      <c r="C20" s="54" t="s">
        <v>39</v>
      </c>
      <c r="D20" s="51" t="s">
        <v>40</v>
      </c>
      <c r="E20" s="124" t="s">
        <v>159</v>
      </c>
      <c r="F20" s="114" t="s">
        <v>116</v>
      </c>
      <c r="G20" s="115">
        <v>60000</v>
      </c>
      <c r="H20" s="115">
        <v>60000</v>
      </c>
      <c r="I20" s="116">
        <v>0</v>
      </c>
      <c r="J20" s="117">
        <v>0</v>
      </c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</row>
    <row r="21" spans="1:48" s="112" customFormat="1" ht="57" customHeight="1">
      <c r="A21" s="60" t="s">
        <v>41</v>
      </c>
      <c r="B21" s="60" t="s">
        <v>42</v>
      </c>
      <c r="C21" s="61" t="s">
        <v>39</v>
      </c>
      <c r="D21" s="48" t="s">
        <v>43</v>
      </c>
      <c r="E21" s="113" t="s">
        <v>145</v>
      </c>
      <c r="F21" s="113" t="s">
        <v>117</v>
      </c>
      <c r="G21" s="115">
        <v>500000</v>
      </c>
      <c r="H21" s="115">
        <v>500000</v>
      </c>
      <c r="I21" s="120">
        <v>0</v>
      </c>
      <c r="J21" s="121">
        <v>0</v>
      </c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</row>
    <row r="22" spans="1:48" s="112" customFormat="1" ht="57" customHeight="1">
      <c r="A22" s="60" t="s">
        <v>118</v>
      </c>
      <c r="B22" s="60">
        <v>7310</v>
      </c>
      <c r="C22" s="61" t="s">
        <v>119</v>
      </c>
      <c r="D22" s="48" t="s">
        <v>120</v>
      </c>
      <c r="E22" s="113" t="s">
        <v>146</v>
      </c>
      <c r="F22" s="113" t="s">
        <v>117</v>
      </c>
      <c r="G22" s="115">
        <v>4000000</v>
      </c>
      <c r="H22" s="115">
        <v>0</v>
      </c>
      <c r="I22" s="120">
        <v>4000000</v>
      </c>
      <c r="J22" s="121">
        <v>4000000</v>
      </c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</row>
    <row r="23" spans="1:48" s="112" customFormat="1" ht="67.5" customHeight="1">
      <c r="A23" s="60" t="s">
        <v>121</v>
      </c>
      <c r="B23" s="60">
        <v>7322</v>
      </c>
      <c r="C23" s="61" t="s">
        <v>119</v>
      </c>
      <c r="D23" s="48" t="s">
        <v>122</v>
      </c>
      <c r="E23" s="113" t="s">
        <v>136</v>
      </c>
      <c r="F23" s="113" t="s">
        <v>117</v>
      </c>
      <c r="G23" s="115">
        <v>4000000</v>
      </c>
      <c r="H23" s="115">
        <v>0</v>
      </c>
      <c r="I23" s="120">
        <v>4000000</v>
      </c>
      <c r="J23" s="121">
        <v>4000000</v>
      </c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</row>
    <row r="24" spans="1:48" s="112" customFormat="1" ht="80.25" customHeight="1">
      <c r="A24" s="60" t="s">
        <v>44</v>
      </c>
      <c r="B24" s="60" t="s">
        <v>45</v>
      </c>
      <c r="C24" s="61" t="s">
        <v>46</v>
      </c>
      <c r="D24" s="48" t="s">
        <v>47</v>
      </c>
      <c r="E24" s="113" t="s">
        <v>123</v>
      </c>
      <c r="F24" s="113" t="s">
        <v>124</v>
      </c>
      <c r="G24" s="115">
        <v>1000000</v>
      </c>
      <c r="H24" s="115">
        <v>1000000</v>
      </c>
      <c r="I24" s="125">
        <v>0</v>
      </c>
      <c r="J24" s="126">
        <v>0</v>
      </c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</row>
    <row r="25" spans="1:48" s="112" customFormat="1" ht="58.5" customHeight="1">
      <c r="A25" s="53" t="s">
        <v>49</v>
      </c>
      <c r="B25" s="53" t="s">
        <v>6</v>
      </c>
      <c r="C25" s="54" t="s">
        <v>48</v>
      </c>
      <c r="D25" s="51" t="s">
        <v>2</v>
      </c>
      <c r="E25" s="114" t="s">
        <v>125</v>
      </c>
      <c r="F25" s="103" t="s">
        <v>126</v>
      </c>
      <c r="G25" s="115">
        <v>99000</v>
      </c>
      <c r="H25" s="115">
        <v>99000</v>
      </c>
      <c r="I25" s="116">
        <v>0</v>
      </c>
      <c r="J25" s="117">
        <v>0</v>
      </c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</row>
    <row r="26" spans="1:48" s="112" customFormat="1" ht="58.5" customHeight="1">
      <c r="A26" s="53" t="s">
        <v>127</v>
      </c>
      <c r="B26" s="53">
        <v>8110</v>
      </c>
      <c r="C26" s="54" t="s">
        <v>128</v>
      </c>
      <c r="D26" s="51" t="s">
        <v>129</v>
      </c>
      <c r="E26" s="114" t="s">
        <v>147</v>
      </c>
      <c r="F26" s="103" t="s">
        <v>126</v>
      </c>
      <c r="G26" s="115">
        <v>678700</v>
      </c>
      <c r="H26" s="115">
        <v>678700</v>
      </c>
      <c r="I26" s="116">
        <v>0</v>
      </c>
      <c r="J26" s="117">
        <v>0</v>
      </c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</row>
    <row r="27" spans="1:48" s="112" customFormat="1" ht="57" customHeight="1">
      <c r="A27" s="53" t="s">
        <v>97</v>
      </c>
      <c r="B27" s="53">
        <v>8340</v>
      </c>
      <c r="C27" s="54" t="s">
        <v>98</v>
      </c>
      <c r="D27" s="51" t="s">
        <v>99</v>
      </c>
      <c r="E27" s="114" t="s">
        <v>148</v>
      </c>
      <c r="F27" s="114" t="s">
        <v>130</v>
      </c>
      <c r="G27" s="115">
        <v>115000</v>
      </c>
      <c r="H27" s="115">
        <v>0</v>
      </c>
      <c r="I27" s="115">
        <v>115000</v>
      </c>
      <c r="J27" s="123">
        <v>0</v>
      </c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</row>
    <row r="28" spans="1:48" s="112" customFormat="1" ht="41.25" customHeight="1">
      <c r="A28" s="53" t="s">
        <v>69</v>
      </c>
      <c r="B28" s="53" t="s">
        <v>70</v>
      </c>
      <c r="C28" s="54" t="s">
        <v>50</v>
      </c>
      <c r="D28" s="51" t="s">
        <v>88</v>
      </c>
      <c r="E28" s="114" t="s">
        <v>149</v>
      </c>
      <c r="F28" s="113" t="s">
        <v>131</v>
      </c>
      <c r="G28" s="115">
        <v>18600</v>
      </c>
      <c r="H28" s="115">
        <v>18600</v>
      </c>
      <c r="I28" s="116">
        <v>0</v>
      </c>
      <c r="J28" s="117">
        <v>0</v>
      </c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</row>
    <row r="29" spans="1:48" s="112" customFormat="1" ht="39.75" customHeight="1">
      <c r="A29" s="60" t="s">
        <v>89</v>
      </c>
      <c r="B29" s="60">
        <v>1142</v>
      </c>
      <c r="C29" s="62" t="s">
        <v>61</v>
      </c>
      <c r="D29" s="48" t="s">
        <v>58</v>
      </c>
      <c r="E29" s="113" t="s">
        <v>150</v>
      </c>
      <c r="F29" s="113" t="s">
        <v>132</v>
      </c>
      <c r="G29" s="125">
        <v>30000</v>
      </c>
      <c r="H29" s="125">
        <v>30000</v>
      </c>
      <c r="I29" s="120">
        <v>0</v>
      </c>
      <c r="J29" s="121">
        <v>0</v>
      </c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</row>
    <row r="30" spans="1:48" s="112" customFormat="1" ht="40.5" customHeight="1">
      <c r="A30" s="60" t="s">
        <v>71</v>
      </c>
      <c r="B30" s="60" t="s">
        <v>28</v>
      </c>
      <c r="C30" s="61" t="s">
        <v>29</v>
      </c>
      <c r="D30" s="48" t="s">
        <v>30</v>
      </c>
      <c r="E30" s="113" t="s">
        <v>151</v>
      </c>
      <c r="F30" s="114" t="s">
        <v>133</v>
      </c>
      <c r="G30" s="115">
        <v>289000</v>
      </c>
      <c r="H30" s="115">
        <v>289000</v>
      </c>
      <c r="I30" s="120">
        <v>0</v>
      </c>
      <c r="J30" s="121">
        <v>0</v>
      </c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</row>
    <row r="31" spans="1:48" s="112" customFormat="1" ht="73.5" customHeight="1">
      <c r="A31" s="60" t="s">
        <v>134</v>
      </c>
      <c r="B31" s="60">
        <v>5031</v>
      </c>
      <c r="C31" s="61" t="s">
        <v>32</v>
      </c>
      <c r="D31" s="48" t="s">
        <v>135</v>
      </c>
      <c r="E31" s="113" t="s">
        <v>152</v>
      </c>
      <c r="F31" s="114" t="s">
        <v>133</v>
      </c>
      <c r="G31" s="115">
        <v>1026000</v>
      </c>
      <c r="H31" s="115">
        <v>1026000</v>
      </c>
      <c r="I31" s="120">
        <v>0</v>
      </c>
      <c r="J31" s="121">
        <v>0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</row>
    <row r="32" spans="1:48" s="112" customFormat="1" ht="73.5" customHeight="1">
      <c r="A32" s="53">
        <v>3719770</v>
      </c>
      <c r="B32" s="53">
        <v>9770</v>
      </c>
      <c r="C32" s="54" t="s">
        <v>153</v>
      </c>
      <c r="D32" s="51" t="s">
        <v>154</v>
      </c>
      <c r="E32" s="114" t="s">
        <v>157</v>
      </c>
      <c r="F32" s="114" t="s">
        <v>156</v>
      </c>
      <c r="G32" s="115">
        <v>1000000</v>
      </c>
      <c r="H32" s="115">
        <v>1000000</v>
      </c>
      <c r="I32" s="116">
        <v>0</v>
      </c>
      <c r="J32" s="116">
        <v>0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</row>
    <row r="33" spans="1:48" s="112" customFormat="1" ht="69" customHeight="1">
      <c r="A33" s="53">
        <v>3719770</v>
      </c>
      <c r="B33" s="53">
        <v>9770</v>
      </c>
      <c r="C33" s="54" t="s">
        <v>153</v>
      </c>
      <c r="D33" s="51" t="s">
        <v>154</v>
      </c>
      <c r="E33" s="114" t="s">
        <v>155</v>
      </c>
      <c r="F33" s="114" t="s">
        <v>156</v>
      </c>
      <c r="G33" s="115">
        <v>3100000</v>
      </c>
      <c r="H33" s="115">
        <v>3100000</v>
      </c>
      <c r="I33" s="116">
        <v>0</v>
      </c>
      <c r="J33" s="116">
        <v>0</v>
      </c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</row>
    <row r="34" spans="1:48" s="104" customFormat="1" ht="16.5" customHeight="1">
      <c r="A34" s="113" t="s">
        <v>14</v>
      </c>
      <c r="B34" s="113" t="s">
        <v>14</v>
      </c>
      <c r="C34" s="113" t="s">
        <v>14</v>
      </c>
      <c r="D34" s="113" t="s">
        <v>15</v>
      </c>
      <c r="E34" s="113" t="s">
        <v>14</v>
      </c>
      <c r="F34" s="113" t="s">
        <v>14</v>
      </c>
      <c r="G34" s="73">
        <f>SUM(G12:G33)</f>
        <v>21904300</v>
      </c>
      <c r="H34" s="73">
        <f>SUM(H12:H33)</f>
        <v>13789300</v>
      </c>
      <c r="I34" s="73">
        <f>SUM(I12:I33)</f>
        <v>8115000</v>
      </c>
      <c r="J34" s="127">
        <f>SUM(J12:J33)</f>
        <v>8000000</v>
      </c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</row>
    <row r="35" spans="1:48" s="104" customFormat="1" ht="12" customHeight="1">
      <c r="A35" s="95"/>
      <c r="B35" s="96"/>
      <c r="C35" s="96"/>
      <c r="D35" s="97"/>
      <c r="E35" s="98"/>
      <c r="F35" s="99"/>
      <c r="G35" s="100"/>
      <c r="H35" s="100"/>
      <c r="I35" s="101"/>
      <c r="J35" s="108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</row>
    <row r="36" spans="1:48" s="77" customFormat="1" hidden="1">
      <c r="A36" s="13"/>
      <c r="B36" s="14"/>
      <c r="C36" s="14"/>
      <c r="D36" s="15"/>
      <c r="E36" s="16"/>
      <c r="F36" s="5"/>
      <c r="G36" s="6"/>
      <c r="H36" s="6"/>
      <c r="I36" s="6"/>
      <c r="J36" s="6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</row>
    <row r="37" spans="1:48" s="77" customFormat="1">
      <c r="A37" s="78"/>
      <c r="B37" s="79"/>
      <c r="C37" s="79"/>
      <c r="D37" s="80"/>
      <c r="E37" s="16"/>
      <c r="F37" s="17"/>
      <c r="G37" s="57"/>
      <c r="H37" s="57"/>
      <c r="I37" s="57"/>
      <c r="J37" s="57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</row>
    <row r="38" spans="1:48" s="77" customFormat="1">
      <c r="A38" s="81"/>
      <c r="B38" s="150" t="s">
        <v>20</v>
      </c>
      <c r="C38" s="151"/>
      <c r="D38" s="92"/>
      <c r="E38" s="16"/>
      <c r="F38" s="93"/>
      <c r="G38" s="148" t="s">
        <v>87</v>
      </c>
      <c r="H38" s="149"/>
      <c r="I38" s="6"/>
      <c r="J38" s="6"/>
    </row>
    <row r="39" spans="1:48" s="77" customFormat="1">
      <c r="A39" s="81"/>
      <c r="B39" s="82"/>
      <c r="C39" s="79"/>
      <c r="D39" s="83"/>
      <c r="E39" s="84"/>
      <c r="F39" s="22"/>
      <c r="G39" s="57"/>
      <c r="H39" s="57"/>
      <c r="I39" s="57"/>
      <c r="J39" s="57"/>
      <c r="K39" s="85"/>
      <c r="L39" s="85"/>
      <c r="M39" s="85"/>
      <c r="N39" s="85"/>
      <c r="O39" s="85"/>
      <c r="P39" s="85"/>
      <c r="Q39" s="85"/>
      <c r="R39" s="85"/>
      <c r="S39" s="85"/>
      <c r="T39" s="85"/>
    </row>
    <row r="40" spans="1:48" s="77" customFormat="1">
      <c r="A40" s="81"/>
      <c r="B40" s="82"/>
      <c r="C40" s="79"/>
      <c r="D40" s="80"/>
      <c r="E40" s="84"/>
      <c r="F40" s="86"/>
      <c r="G40" s="57"/>
      <c r="H40" s="57"/>
      <c r="I40" s="57"/>
      <c r="J40" s="57"/>
      <c r="K40" s="85"/>
      <c r="L40" s="85"/>
      <c r="M40" s="85"/>
      <c r="N40" s="85"/>
      <c r="O40" s="85"/>
      <c r="P40" s="85"/>
      <c r="Q40" s="85"/>
      <c r="R40" s="85"/>
      <c r="S40" s="85"/>
      <c r="T40" s="85"/>
    </row>
    <row r="41" spans="1:48" s="77" customFormat="1">
      <c r="A41" s="81"/>
      <c r="B41" s="82"/>
      <c r="C41" s="79"/>
      <c r="D41" s="80"/>
      <c r="E41" s="84"/>
      <c r="F41" s="22"/>
      <c r="G41" s="57"/>
      <c r="H41" s="57"/>
      <c r="I41" s="57"/>
      <c r="J41" s="57"/>
      <c r="K41" s="85"/>
      <c r="L41" s="85"/>
      <c r="M41" s="85"/>
      <c r="N41" s="85"/>
      <c r="O41" s="85"/>
      <c r="P41" s="85"/>
      <c r="Q41" s="85"/>
      <c r="R41" s="85"/>
      <c r="S41" s="85"/>
      <c r="T41" s="85"/>
    </row>
    <row r="42" spans="1:48" s="77" customFormat="1">
      <c r="A42" s="81"/>
      <c r="B42" s="87"/>
      <c r="C42" s="88"/>
      <c r="D42" s="89"/>
      <c r="E42" s="84"/>
      <c r="F42" s="86"/>
      <c r="G42" s="57"/>
      <c r="H42" s="57"/>
      <c r="I42" s="57"/>
      <c r="J42" s="57"/>
      <c r="K42" s="85"/>
      <c r="L42" s="85"/>
      <c r="M42" s="85"/>
      <c r="N42" s="85"/>
      <c r="O42" s="85"/>
      <c r="P42" s="85"/>
      <c r="Q42" s="85"/>
      <c r="R42" s="85"/>
      <c r="S42" s="85"/>
      <c r="T42" s="85"/>
    </row>
    <row r="43" spans="1:48" s="77" customFormat="1">
      <c r="A43" s="90"/>
      <c r="B43" s="90"/>
      <c r="C43" s="91"/>
      <c r="D43" s="89"/>
      <c r="E43" s="84"/>
      <c r="F43" s="66"/>
      <c r="G43" s="57"/>
      <c r="H43" s="57"/>
      <c r="I43" s="57"/>
      <c r="J43" s="57"/>
      <c r="K43" s="85"/>
      <c r="L43" s="85"/>
      <c r="M43" s="85"/>
      <c r="N43" s="85"/>
      <c r="O43" s="85"/>
      <c r="P43" s="85"/>
      <c r="Q43" s="85"/>
      <c r="R43" s="85"/>
      <c r="S43" s="85"/>
      <c r="T43" s="85"/>
    </row>
    <row r="44" spans="1:48">
      <c r="A44" s="18"/>
      <c r="B44" s="19"/>
      <c r="C44" s="11"/>
      <c r="D44" s="20"/>
      <c r="E44" s="8"/>
      <c r="F44" s="21"/>
      <c r="G44" s="7"/>
      <c r="H44" s="7"/>
      <c r="I44" s="7"/>
      <c r="J44" s="7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1:48">
      <c r="A45" s="18"/>
      <c r="B45" s="19"/>
      <c r="C45" s="11"/>
      <c r="D45" s="20"/>
      <c r="E45" s="8"/>
      <c r="F45" s="22"/>
      <c r="G45" s="7"/>
      <c r="H45" s="7"/>
      <c r="I45" s="7"/>
      <c r="J45" s="7"/>
      <c r="K45" s="30"/>
      <c r="L45" s="30"/>
      <c r="M45" s="30"/>
      <c r="N45" s="30"/>
      <c r="O45" s="30"/>
      <c r="P45" s="30"/>
      <c r="Q45" s="30"/>
      <c r="R45" s="30"/>
      <c r="S45" s="30"/>
      <c r="T45" s="30"/>
    </row>
    <row r="46" spans="1:48">
      <c r="A46" s="18"/>
      <c r="B46" s="19"/>
      <c r="C46" s="11"/>
      <c r="D46" s="12"/>
      <c r="E46" s="8"/>
      <c r="F46" s="21"/>
      <c r="G46" s="7"/>
      <c r="H46" s="7"/>
      <c r="I46" s="7"/>
      <c r="J46" s="7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1:48">
      <c r="A47" s="18"/>
      <c r="B47" s="19"/>
      <c r="C47" s="11"/>
      <c r="D47" s="12"/>
      <c r="E47" s="8"/>
      <c r="F47" s="29"/>
      <c r="G47" s="7"/>
      <c r="H47" s="7"/>
      <c r="I47" s="7"/>
      <c r="J47" s="7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48">
      <c r="A48" s="18"/>
      <c r="B48" s="23"/>
      <c r="C48" s="24"/>
      <c r="D48" s="25"/>
      <c r="E48" s="8"/>
      <c r="F48" s="9"/>
      <c r="G48" s="7"/>
      <c r="H48" s="7"/>
      <c r="I48" s="30"/>
      <c r="J48" s="7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1:20">
      <c r="A49" s="26"/>
      <c r="B49" s="26"/>
      <c r="C49" s="27"/>
      <c r="D49" s="28"/>
      <c r="E49" s="8"/>
      <c r="F49" s="21"/>
      <c r="G49" s="7"/>
      <c r="H49" s="7"/>
      <c r="I49" s="7"/>
      <c r="J49" s="7"/>
      <c r="K49" s="30"/>
      <c r="L49" s="30"/>
      <c r="M49" s="30"/>
      <c r="N49" s="30"/>
      <c r="O49" s="30"/>
      <c r="P49" s="30"/>
      <c r="Q49" s="30"/>
      <c r="R49" s="30"/>
      <c r="S49" s="30"/>
      <c r="T49" s="30"/>
    </row>
    <row r="50" spans="1:20">
      <c r="A50" s="31"/>
      <c r="B50" s="19"/>
      <c r="C50" s="14"/>
      <c r="D50" s="15"/>
      <c r="E50" s="32"/>
      <c r="F50" s="33"/>
      <c r="G50" s="6"/>
      <c r="H50" s="6"/>
      <c r="I50" s="7"/>
      <c r="J50" s="7"/>
      <c r="K50" s="30"/>
      <c r="L50" s="30"/>
      <c r="M50" s="30"/>
      <c r="N50" s="30"/>
      <c r="O50" s="30"/>
      <c r="P50" s="30"/>
      <c r="Q50" s="30"/>
      <c r="R50" s="30"/>
      <c r="S50" s="30"/>
      <c r="T50" s="30"/>
    </row>
    <row r="51" spans="1:20">
      <c r="A51" s="31"/>
      <c r="B51" s="19"/>
      <c r="C51" s="14"/>
      <c r="D51" s="15"/>
      <c r="E51" s="32"/>
      <c r="F51" s="33"/>
      <c r="G51" s="6"/>
      <c r="H51" s="6"/>
      <c r="I51" s="7"/>
      <c r="J51" s="7"/>
      <c r="K51" s="30"/>
      <c r="L51" s="30"/>
      <c r="M51" s="30"/>
      <c r="N51" s="30"/>
      <c r="O51" s="30"/>
      <c r="P51" s="30"/>
      <c r="Q51" s="30"/>
      <c r="R51" s="30"/>
      <c r="S51" s="30"/>
      <c r="T51" s="30"/>
    </row>
    <row r="52" spans="1:20">
      <c r="A52" s="18"/>
      <c r="B52" s="19"/>
      <c r="C52" s="11"/>
      <c r="D52" s="34"/>
      <c r="E52" s="8"/>
      <c r="F52" s="35"/>
      <c r="G52" s="7"/>
      <c r="H52" s="7"/>
      <c r="I52" s="7"/>
      <c r="J52" s="7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1:20">
      <c r="A53" s="18"/>
      <c r="B53" s="19"/>
      <c r="C53" s="11"/>
      <c r="D53" s="34"/>
      <c r="E53" s="8"/>
      <c r="F53" s="9"/>
      <c r="G53" s="7"/>
      <c r="H53" s="7"/>
      <c r="I53" s="7"/>
      <c r="J53" s="7"/>
      <c r="K53" s="30"/>
      <c r="L53" s="30"/>
      <c r="M53" s="30"/>
      <c r="N53" s="30"/>
      <c r="O53" s="30"/>
      <c r="P53" s="30"/>
      <c r="Q53" s="30"/>
      <c r="R53" s="30"/>
      <c r="S53" s="30"/>
      <c r="T53" s="30"/>
    </row>
    <row r="54" spans="1:20">
      <c r="A54" s="18"/>
      <c r="B54" s="19"/>
      <c r="C54" s="11"/>
      <c r="D54" s="20"/>
      <c r="E54" s="8"/>
      <c r="F54" s="35"/>
      <c r="G54" s="7"/>
      <c r="H54" s="7"/>
      <c r="I54" s="7"/>
      <c r="J54" s="7"/>
      <c r="K54" s="30"/>
      <c r="L54" s="30"/>
      <c r="M54" s="30"/>
      <c r="N54" s="30"/>
      <c r="O54" s="30"/>
      <c r="P54" s="30"/>
      <c r="Q54" s="30"/>
      <c r="R54" s="30"/>
      <c r="S54" s="30"/>
      <c r="T54" s="30"/>
    </row>
    <row r="55" spans="1:20" ht="16.5" customHeight="1">
      <c r="A55" s="130"/>
      <c r="B55" s="132"/>
      <c r="C55" s="134"/>
      <c r="D55" s="136"/>
      <c r="E55" s="138"/>
      <c r="F55" s="140"/>
      <c r="G55" s="128"/>
      <c r="H55" s="128"/>
      <c r="I55" s="128"/>
      <c r="J55" s="128"/>
      <c r="K55" s="30"/>
      <c r="L55" s="30"/>
      <c r="M55" s="30"/>
      <c r="N55" s="30"/>
      <c r="O55" s="30"/>
      <c r="P55" s="30"/>
      <c r="Q55" s="30"/>
      <c r="R55" s="30"/>
      <c r="S55" s="30"/>
      <c r="T55" s="30"/>
    </row>
    <row r="56" spans="1:20" ht="12.75" hidden="1" customHeight="1">
      <c r="A56" s="131"/>
      <c r="B56" s="133"/>
      <c r="C56" s="135"/>
      <c r="D56" s="137"/>
      <c r="E56" s="139"/>
      <c r="F56" s="141"/>
      <c r="G56" s="129"/>
      <c r="H56" s="129"/>
      <c r="I56" s="129"/>
      <c r="J56" s="129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r="57" spans="1:20" ht="15.75">
      <c r="A57" s="36"/>
      <c r="B57" s="36"/>
      <c r="C57" s="36"/>
      <c r="D57" s="37"/>
      <c r="E57" s="36"/>
      <c r="F57" s="36"/>
      <c r="G57" s="6"/>
      <c r="H57" s="6"/>
      <c r="I57" s="6"/>
      <c r="J57" s="6"/>
      <c r="K57" s="30"/>
      <c r="L57" s="30"/>
      <c r="M57" s="30"/>
      <c r="N57" s="30"/>
      <c r="O57" s="30"/>
      <c r="P57" s="30"/>
      <c r="Q57" s="30"/>
      <c r="R57" s="30"/>
      <c r="S57" s="30"/>
      <c r="T57" s="30"/>
    </row>
    <row r="58" spans="1:20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</row>
    <row r="59" spans="1:20">
      <c r="A59" s="43"/>
      <c r="B59" s="43"/>
      <c r="C59" s="43"/>
      <c r="D59" s="43"/>
      <c r="E59" s="43"/>
      <c r="F59" s="43"/>
      <c r="G59" s="43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</row>
    <row r="60" spans="1:20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</row>
    <row r="61" spans="1:20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spans="1:20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</row>
    <row r="63" spans="1:20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</row>
    <row r="64" spans="1:20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</row>
    <row r="65" spans="1:20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</row>
    <row r="66" spans="1:20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</row>
    <row r="67" spans="1:20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</row>
    <row r="68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pans="1:20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</row>
    <row r="70" spans="1:20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</row>
    <row r="71" spans="1:20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</row>
    <row r="72" spans="1:20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</row>
    <row r="73" spans="1:20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4" spans="1:20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0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20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:20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:20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:20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</row>
    <row r="80" spans="1:20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</row>
    <row r="81" spans="1:20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</row>
    <row r="82" spans="1:20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</row>
    <row r="83" spans="1:20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</row>
    <row r="84" spans="1:20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</row>
    <row r="85" spans="1:20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</row>
    <row r="86" spans="1:20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</row>
    <row r="87" spans="1:20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</row>
    <row r="88" spans="1:20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</row>
    <row r="89" spans="1:20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</row>
    <row r="90" spans="1:20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</row>
    <row r="91" spans="1:20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</row>
    <row r="92" spans="1:20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</row>
    <row r="93" spans="1:20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</row>
    <row r="94" spans="1:20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</row>
    <row r="95" spans="1:20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</row>
    <row r="96" spans="1:20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</row>
    <row r="97" spans="1:20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</row>
    <row r="98" spans="1:20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</row>
    <row r="99" spans="1:20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</row>
    <row r="100" spans="1:20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</row>
    <row r="101" spans="1:20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</row>
    <row r="102" spans="1:20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</row>
    <row r="103" spans="1:20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</row>
    <row r="104" spans="1:20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</row>
    <row r="105" spans="1:20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</row>
    <row r="106" spans="1:20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</row>
    <row r="107" spans="1:20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</row>
    <row r="108" spans="1:20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</row>
    <row r="109" spans="1:20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</row>
    <row r="110" spans="1:20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</row>
    <row r="111" spans="1:20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</row>
    <row r="112" spans="1:20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</row>
    <row r="113" spans="1:20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</row>
    <row r="114" spans="1:20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</row>
    <row r="115" spans="1:20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</row>
    <row r="116" spans="1:20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</row>
    <row r="117" spans="1:20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</row>
    <row r="118" spans="1:20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</row>
    <row r="119" spans="1:20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</row>
    <row r="120" spans="1:20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</row>
    <row r="121" spans="1:20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</row>
    <row r="122" spans="1:20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</row>
    <row r="123" spans="1:20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</row>
    <row r="124" spans="1:20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</row>
    <row r="125" spans="1:20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</row>
    <row r="126" spans="1:20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</row>
    <row r="127" spans="1:20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</row>
    <row r="128" spans="1:20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</row>
    <row r="129" spans="1:20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</row>
    <row r="130" spans="1:20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</row>
    <row r="131" spans="1:20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</row>
    <row r="132" spans="1:20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</row>
    <row r="133" spans="1:20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</row>
    <row r="134" spans="1:20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</row>
    <row r="135" spans="1:20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</row>
    <row r="136" spans="1:20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</row>
    <row r="137" spans="1:20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</row>
    <row r="138" spans="1:20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</row>
    <row r="139" spans="1:20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</row>
    <row r="140" spans="1:20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</row>
    <row r="141" spans="1:20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</row>
    <row r="142" spans="1:20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</row>
    <row r="143" spans="1:20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</row>
    <row r="144" spans="1:20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</row>
    <row r="145" spans="1:20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1:20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</row>
    <row r="147" spans="1:20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</row>
    <row r="148" spans="1:20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</row>
    <row r="149" spans="1:20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</row>
    <row r="150" spans="1:20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</row>
    <row r="151" spans="1:20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</row>
    <row r="152" spans="1:20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</row>
    <row r="153" spans="1:20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</row>
    <row r="154" spans="1:20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</row>
    <row r="155" spans="1:20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</row>
    <row r="156" spans="1:20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</row>
    <row r="157" spans="1:20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</row>
    <row r="158" spans="1:20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</row>
    <row r="159" spans="1:20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</row>
    <row r="160" spans="1:20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</row>
    <row r="161" spans="1:20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</row>
    <row r="162" spans="1:20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</row>
    <row r="163" spans="1:20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</row>
    <row r="164" spans="1:20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</row>
    <row r="165" spans="1:20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</row>
    <row r="166" spans="1:20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</row>
    <row r="167" spans="1:20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</row>
    <row r="168" spans="1:20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</row>
    <row r="169" spans="1:20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</row>
    <row r="170" spans="1:20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</row>
    <row r="171" spans="1:20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</row>
    <row r="172" spans="1:20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</row>
    <row r="173" spans="1:20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</row>
    <row r="174" spans="1:20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</row>
    <row r="175" spans="1:20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</row>
    <row r="176" spans="1:20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</row>
    <row r="177" spans="1:20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</row>
    <row r="178" spans="1:20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</row>
    <row r="179" spans="1:20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</row>
    <row r="180" spans="1:20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</row>
    <row r="181" spans="1:20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</row>
    <row r="182" spans="1:20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</row>
    <row r="183" spans="1:20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</row>
    <row r="184" spans="1:20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</row>
    <row r="185" spans="1:20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</row>
    <row r="186" spans="1:20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</row>
    <row r="187" spans="1:20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</row>
    <row r="188" spans="1:20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</row>
    <row r="189" spans="1:20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</row>
    <row r="190" spans="1:20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</row>
    <row r="191" spans="1:20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</row>
    <row r="192" spans="1:20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</row>
    <row r="193" spans="1:20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</row>
    <row r="194" spans="1:20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</row>
    <row r="195" spans="1:20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</row>
    <row r="196" spans="1:20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</row>
    <row r="197" spans="1:20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</row>
    <row r="198" spans="1:20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</row>
    <row r="199" spans="1:20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</row>
    <row r="200" spans="1:20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</row>
    <row r="201" spans="1:20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</row>
    <row r="202" spans="1:20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</row>
    <row r="203" spans="1:20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</row>
    <row r="204" spans="1:20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</row>
    <row r="205" spans="1:20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</row>
    <row r="206" spans="1:20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</row>
    <row r="207" spans="1:20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</row>
    <row r="208" spans="1:20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</row>
    <row r="209" spans="1:20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</row>
    <row r="210" spans="1:20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</row>
    <row r="211" spans="1:20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</row>
    <row r="212" spans="1:20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</row>
    <row r="213" spans="1:20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</row>
    <row r="214" spans="1:20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</row>
    <row r="215" spans="1:20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</row>
    <row r="216" spans="1:20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</row>
    <row r="217" spans="1:20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</row>
    <row r="218" spans="1:20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</row>
    <row r="219" spans="1:20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</row>
    <row r="220" spans="1:20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</row>
    <row r="221" spans="1:20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</row>
    <row r="222" spans="1:20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</row>
    <row r="223" spans="1:20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</row>
    <row r="224" spans="1:20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</row>
    <row r="225" spans="1:20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</row>
    <row r="226" spans="1:20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</row>
    <row r="227" spans="1:20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</row>
    <row r="228" spans="1:20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</row>
    <row r="229" spans="1:20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</row>
    <row r="230" spans="1:20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</row>
    <row r="231" spans="1:20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</row>
    <row r="232" spans="1:20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</row>
    <row r="233" spans="1:20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</row>
    <row r="234" spans="1:20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</row>
    <row r="235" spans="1:20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</row>
    <row r="236" spans="1:20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</row>
    <row r="237" spans="1:20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</row>
    <row r="238" spans="1:20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</row>
    <row r="239" spans="1:20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</row>
    <row r="240" spans="1:20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</row>
    <row r="241" spans="1:20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</row>
    <row r="242" spans="1:20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</row>
    <row r="243" spans="1:20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</row>
    <row r="244" spans="1:20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</row>
    <row r="245" spans="1:20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</row>
    <row r="246" spans="1:20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</row>
    <row r="247" spans="1:20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</row>
    <row r="248" spans="1:20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</row>
    <row r="249" spans="1:20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</row>
    <row r="250" spans="1:20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</row>
    <row r="251" spans="1:20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</row>
    <row r="252" spans="1:20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</row>
    <row r="253" spans="1:20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</row>
    <row r="254" spans="1:20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</row>
    <row r="255" spans="1:20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</row>
    <row r="256" spans="1:20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</row>
    <row r="257" spans="1:20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</row>
    <row r="258" spans="1:20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</row>
    <row r="259" spans="1:20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</row>
    <row r="260" spans="1:20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</row>
    <row r="261" spans="1:20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</row>
    <row r="262" spans="1:20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</row>
    <row r="263" spans="1:20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</row>
    <row r="264" spans="1:20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</row>
    <row r="265" spans="1:20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</row>
    <row r="266" spans="1:20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</row>
    <row r="267" spans="1:20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</row>
    <row r="268" spans="1:20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</row>
    <row r="269" spans="1:20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</row>
    <row r="270" spans="1:20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</row>
    <row r="271" spans="1:20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</row>
    <row r="272" spans="1:20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</row>
    <row r="273" spans="1:20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</row>
    <row r="274" spans="1:20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</row>
    <row r="275" spans="1:20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</row>
    <row r="276" spans="1:20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</row>
    <row r="277" spans="1:20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</row>
    <row r="278" spans="1:20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</row>
    <row r="279" spans="1:20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</row>
    <row r="280" spans="1:20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</row>
    <row r="281" spans="1:20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</row>
    <row r="282" spans="1:20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</row>
    <row r="283" spans="1:20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</row>
    <row r="284" spans="1:20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</row>
    <row r="285" spans="1:20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</row>
    <row r="286" spans="1:20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</row>
    <row r="287" spans="1:20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</row>
    <row r="288" spans="1:20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</row>
    <row r="289" spans="1:20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</row>
    <row r="290" spans="1:20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</row>
    <row r="291" spans="1:20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</row>
    <row r="292" spans="1:20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</row>
    <row r="293" spans="1:20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</row>
    <row r="294" spans="1:20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</row>
    <row r="295" spans="1:20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</row>
    <row r="296" spans="1:20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</row>
    <row r="297" spans="1:20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</row>
    <row r="298" spans="1:20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</row>
    <row r="299" spans="1:20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</row>
    <row r="300" spans="1:20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</row>
    <row r="301" spans="1:20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</row>
    <row r="302" spans="1:20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</row>
    <row r="303" spans="1:20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</row>
    <row r="304" spans="1:20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</row>
    <row r="305" spans="1:20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</row>
    <row r="306" spans="1:20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</row>
    <row r="307" spans="1:20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</row>
    <row r="308" spans="1:20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</row>
    <row r="309" spans="1:20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</row>
    <row r="310" spans="1:20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</row>
    <row r="311" spans="1:20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</row>
    <row r="312" spans="1:20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</row>
    <row r="313" spans="1:20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</row>
    <row r="314" spans="1:20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</row>
    <row r="315" spans="1:20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</row>
    <row r="316" spans="1:20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</row>
    <row r="317" spans="1:20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</row>
    <row r="318" spans="1:20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</row>
    <row r="319" spans="1:20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</row>
    <row r="320" spans="1:20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</row>
    <row r="321" spans="1:20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</row>
    <row r="322" spans="1:20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</row>
    <row r="323" spans="1:20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</row>
    <row r="324" spans="1:20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</row>
    <row r="325" spans="1:20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</row>
    <row r="326" spans="1:20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</row>
    <row r="327" spans="1:20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</row>
    <row r="328" spans="1:20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</row>
    <row r="329" spans="1:20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</row>
    <row r="330" spans="1:20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</row>
    <row r="331" spans="1:20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</row>
    <row r="332" spans="1:20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</row>
    <row r="333" spans="1:20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</row>
    <row r="334" spans="1:20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</row>
    <row r="335" spans="1:20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</row>
    <row r="336" spans="1:20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</row>
    <row r="337" spans="1:20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</row>
    <row r="338" spans="1:20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</row>
    <row r="339" spans="1:20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</row>
    <row r="340" spans="1:20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</row>
    <row r="341" spans="1:20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</row>
    <row r="342" spans="1:20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</row>
    <row r="343" spans="1:20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</row>
    <row r="344" spans="1:20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</row>
    <row r="345" spans="1:20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</row>
    <row r="346" spans="1:20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</row>
    <row r="347" spans="1:20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</row>
    <row r="348" spans="1:20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</row>
    <row r="349" spans="1:20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</row>
    <row r="350" spans="1:20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</row>
    <row r="351" spans="1:20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</row>
    <row r="352" spans="1:20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</row>
    <row r="353" spans="1:20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</row>
    <row r="354" spans="1:20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</row>
    <row r="355" spans="1:20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</row>
    <row r="356" spans="1:20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</row>
    <row r="357" spans="1:20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</row>
    <row r="358" spans="1:20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</row>
    <row r="359" spans="1:20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</row>
    <row r="360" spans="1:20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</row>
    <row r="361" spans="1:20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</row>
    <row r="362" spans="1:20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</row>
    <row r="363" spans="1:20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</row>
    <row r="364" spans="1:20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</row>
    <row r="365" spans="1:20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</row>
    <row r="366" spans="1:20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</row>
    <row r="367" spans="1:20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</row>
    <row r="368" spans="1:20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</row>
    <row r="369" spans="1:20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</row>
    <row r="370" spans="1:20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</row>
    <row r="371" spans="1:20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</row>
    <row r="372" spans="1:20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</row>
    <row r="373" spans="1:20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</row>
    <row r="374" spans="1:20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</row>
    <row r="375" spans="1:20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</row>
    <row r="376" spans="1:20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</row>
    <row r="377" spans="1:20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</row>
    <row r="378" spans="1:20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</row>
    <row r="379" spans="1:20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</row>
    <row r="380" spans="1:20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</row>
    <row r="381" spans="1:20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</row>
    <row r="382" spans="1:20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</row>
    <row r="383" spans="1:20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</row>
    <row r="384" spans="1:20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</row>
    <row r="385" spans="1:20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</row>
    <row r="386" spans="1:20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</row>
    <row r="387" spans="1:20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</row>
    <row r="388" spans="1:20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</row>
    <row r="389" spans="1:20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</row>
    <row r="390" spans="1:20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</row>
    <row r="391" spans="1:20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</row>
    <row r="392" spans="1:20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</row>
    <row r="393" spans="1:20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</row>
    <row r="394" spans="1:20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</row>
    <row r="395" spans="1:20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</row>
    <row r="396" spans="1:20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</row>
    <row r="397" spans="1:20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</row>
    <row r="398" spans="1:20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</row>
    <row r="399" spans="1:20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</row>
    <row r="400" spans="1:20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</row>
    <row r="401" spans="1:20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</row>
    <row r="402" spans="1:20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</row>
    <row r="403" spans="1:20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</row>
    <row r="404" spans="1:20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</row>
    <row r="405" spans="1:20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</row>
    <row r="406" spans="1:20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</row>
    <row r="407" spans="1:20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</row>
    <row r="408" spans="1:20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</row>
    <row r="409" spans="1:20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</row>
    <row r="410" spans="1:20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</row>
    <row r="411" spans="1:20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</row>
    <row r="412" spans="1:20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</row>
    <row r="413" spans="1:20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</row>
    <row r="414" spans="1:20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</row>
    <row r="415" spans="1:20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</row>
    <row r="416" spans="1:20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</row>
    <row r="417" spans="1:20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</row>
    <row r="418" spans="1:20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</row>
    <row r="419" spans="1:20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</row>
    <row r="420" spans="1:20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</row>
    <row r="421" spans="1:20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</row>
    <row r="422" spans="1:20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</row>
    <row r="423" spans="1:20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</row>
    <row r="424" spans="1:20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</row>
    <row r="425" spans="1:20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</row>
    <row r="426" spans="1:20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</row>
    <row r="427" spans="1:20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</row>
    <row r="428" spans="1:20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</row>
    <row r="429" spans="1:20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</row>
    <row r="430" spans="1:20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</row>
    <row r="431" spans="1:20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</row>
    <row r="432" spans="1:20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</row>
    <row r="433" spans="1:20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</row>
    <row r="434" spans="1:20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</row>
    <row r="435" spans="1:20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</row>
    <row r="436" spans="1:20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</row>
    <row r="437" spans="1:20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</row>
    <row r="438" spans="1:20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</row>
    <row r="439" spans="1:20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</row>
    <row r="440" spans="1:20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</row>
    <row r="441" spans="1:20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</row>
    <row r="442" spans="1:20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</row>
    <row r="443" spans="1:20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</row>
    <row r="444" spans="1:20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</row>
    <row r="445" spans="1:20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</row>
    <row r="446" spans="1:20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</row>
    <row r="447" spans="1:20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</row>
    <row r="448" spans="1:20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</row>
    <row r="449" spans="1:20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</row>
    <row r="450" spans="1:20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</row>
    <row r="451" spans="1:20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</row>
    <row r="452" spans="1:20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</row>
    <row r="453" spans="1:20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</row>
    <row r="454" spans="1:20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</row>
    <row r="455" spans="1:20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</row>
    <row r="456" spans="1:20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</row>
    <row r="457" spans="1:20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</row>
    <row r="458" spans="1:20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</row>
    <row r="459" spans="1:20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</row>
    <row r="460" spans="1:20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</row>
    <row r="461" spans="1:20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</row>
    <row r="462" spans="1:20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</row>
    <row r="463" spans="1:20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</row>
    <row r="464" spans="1:20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</row>
    <row r="465" spans="1:20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</row>
    <row r="466" spans="1:20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</row>
    <row r="467" spans="1:20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</row>
    <row r="468" spans="1:20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</row>
    <row r="469" spans="1:20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</row>
    <row r="470" spans="1:20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</row>
    <row r="471" spans="1:20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</row>
    <row r="472" spans="1:20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</row>
    <row r="473" spans="1:20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</row>
    <row r="474" spans="1:20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</row>
    <row r="475" spans="1:20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</row>
    <row r="476" spans="1:20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</row>
    <row r="477" spans="1:20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</row>
    <row r="478" spans="1:20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</row>
    <row r="479" spans="1:20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</row>
    <row r="480" spans="1:20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</row>
    <row r="481" spans="1:20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</row>
    <row r="482" spans="1:20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</row>
    <row r="483" spans="1:20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</row>
    <row r="484" spans="1:20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</row>
    <row r="485" spans="1:20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</row>
    <row r="486" spans="1:20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</row>
    <row r="487" spans="1:20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</row>
    <row r="488" spans="1:20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</row>
    <row r="489" spans="1:20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</row>
    <row r="490" spans="1:20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</row>
    <row r="491" spans="1:20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</row>
    <row r="492" spans="1:20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</row>
    <row r="493" spans="1:20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</row>
    <row r="494" spans="1:20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</row>
    <row r="495" spans="1:20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</row>
    <row r="496" spans="1:20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</row>
    <row r="497" spans="1:20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</row>
    <row r="498" spans="1:20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</row>
    <row r="499" spans="1:20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</row>
    <row r="500" spans="1:20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</row>
    <row r="501" spans="1:20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</row>
    <row r="502" spans="1:20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</row>
    <row r="503" spans="1:20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</row>
    <row r="504" spans="1:20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</row>
    <row r="505" spans="1:20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</row>
    <row r="506" spans="1:20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</row>
    <row r="507" spans="1:20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</row>
    <row r="508" spans="1:20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</row>
    <row r="509" spans="1:20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</row>
    <row r="510" spans="1:20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</row>
    <row r="511" spans="1:20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</row>
    <row r="512" spans="1:20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</row>
    <row r="513" spans="1:20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</row>
    <row r="514" spans="1:20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</row>
    <row r="515" spans="1:20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</row>
    <row r="516" spans="1:20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</row>
    <row r="517" spans="1:20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</row>
    <row r="518" spans="1:20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</row>
    <row r="519" spans="1:20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</row>
    <row r="520" spans="1:20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</row>
    <row r="521" spans="1:20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</row>
    <row r="522" spans="1:20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</row>
    <row r="523" spans="1:20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</row>
    <row r="524" spans="1:20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</row>
    <row r="525" spans="1:20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</row>
    <row r="526" spans="1:20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</row>
    <row r="527" spans="1:20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</row>
    <row r="528" spans="1:20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</row>
    <row r="529" spans="1:20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</row>
    <row r="530" spans="1:20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</row>
    <row r="531" spans="1:20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</row>
    <row r="532" spans="1:20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</row>
    <row r="533" spans="1:20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</row>
    <row r="534" spans="1:20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</row>
    <row r="535" spans="1:20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</row>
    <row r="536" spans="1:20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</row>
    <row r="537" spans="1:20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</row>
    <row r="538" spans="1:20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</row>
    <row r="539" spans="1:20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</row>
    <row r="540" spans="1:20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</row>
    <row r="541" spans="1:20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</row>
    <row r="542" spans="1:20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</row>
    <row r="543" spans="1:20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</row>
    <row r="544" spans="1:20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</row>
    <row r="545" spans="1:20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</row>
    <row r="546" spans="1:20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</row>
    <row r="547" spans="1:20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</row>
    <row r="548" spans="1:20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</row>
    <row r="549" spans="1:20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</row>
    <row r="550" spans="1:20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</row>
    <row r="551" spans="1:20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</row>
    <row r="552" spans="1:20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</row>
    <row r="553" spans="1:20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</row>
    <row r="554" spans="1:20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</row>
    <row r="555" spans="1:20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</row>
    <row r="556" spans="1:20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</row>
    <row r="557" spans="1:20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</row>
    <row r="558" spans="1:20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</row>
    <row r="559" spans="1:20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</row>
    <row r="560" spans="1:20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</row>
    <row r="561" spans="1:20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</row>
    <row r="562" spans="1:20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</row>
    <row r="563" spans="1:20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</row>
    <row r="564" spans="1:20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</row>
    <row r="565" spans="1:20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</row>
    <row r="566" spans="1:20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</row>
    <row r="567" spans="1:20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</row>
    <row r="568" spans="1:20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</row>
    <row r="569" spans="1:20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</row>
    <row r="570" spans="1:20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</row>
    <row r="571" spans="1:20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</row>
    <row r="572" spans="1:20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</row>
    <row r="573" spans="1:20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</row>
    <row r="574" spans="1:20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</row>
    <row r="575" spans="1:20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</row>
    <row r="576" spans="1:20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</row>
    <row r="577" spans="1:20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</row>
    <row r="578" spans="1:20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</row>
  </sheetData>
  <mergeCells count="23">
    <mergeCell ref="G38:H38"/>
    <mergeCell ref="B38:C38"/>
    <mergeCell ref="E9:E10"/>
    <mergeCell ref="F9:F10"/>
    <mergeCell ref="G9:G10"/>
    <mergeCell ref="H9:H10"/>
    <mergeCell ref="I9:J9"/>
    <mergeCell ref="F1:J1"/>
    <mergeCell ref="A3:J3"/>
    <mergeCell ref="A9:A10"/>
    <mergeCell ref="B9:B10"/>
    <mergeCell ref="C9:C10"/>
    <mergeCell ref="D9:D10"/>
    <mergeCell ref="G55:G56"/>
    <mergeCell ref="H55:H56"/>
    <mergeCell ref="I55:I56"/>
    <mergeCell ref="J55:J56"/>
    <mergeCell ref="A55:A56"/>
    <mergeCell ref="B55:B56"/>
    <mergeCell ref="C55:C56"/>
    <mergeCell ref="D55:D56"/>
    <mergeCell ref="E55:E56"/>
    <mergeCell ref="F55:F56"/>
  </mergeCells>
  <pageMargins left="0" right="0" top="0.35433070866141736" bottom="0.19685039370078741" header="0" footer="0"/>
  <pageSetup paperSize="9" scale="83" fitToHeight="0" orientation="landscape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548"/>
  <sheetViews>
    <sheetView topLeftCell="A21" workbookViewId="0">
      <selection activeCell="F22" sqref="F22"/>
    </sheetView>
  </sheetViews>
  <sheetFormatPr defaultRowHeight="12.75"/>
  <cols>
    <col min="1" max="1" width="10.7109375" customWidth="1"/>
    <col min="2" max="2" width="11.42578125" customWidth="1"/>
    <col min="3" max="3" width="11.140625" customWidth="1"/>
    <col min="4" max="4" width="24" customWidth="1"/>
    <col min="5" max="5" width="24.85546875" customWidth="1"/>
    <col min="6" max="6" width="14.42578125" customWidth="1"/>
    <col min="7" max="7" width="10.7109375" customWidth="1"/>
    <col min="8" max="8" width="10" customWidth="1"/>
    <col min="9" max="10" width="9.5703125" customWidth="1"/>
  </cols>
  <sheetData>
    <row r="1" spans="1:13" ht="45" customHeight="1">
      <c r="F1" s="144" t="s">
        <v>102</v>
      </c>
      <c r="G1" s="144"/>
      <c r="H1" s="144"/>
      <c r="I1" s="144"/>
      <c r="J1" s="145"/>
    </row>
    <row r="3" spans="1:13" ht="15.75">
      <c r="A3" s="146" t="s">
        <v>65</v>
      </c>
      <c r="B3" s="147"/>
      <c r="C3" s="147"/>
      <c r="D3" s="147"/>
      <c r="E3" s="147"/>
      <c r="F3" s="147"/>
      <c r="G3" s="147"/>
      <c r="H3" s="147"/>
      <c r="I3" s="147"/>
      <c r="J3" s="147"/>
      <c r="K3" s="1"/>
      <c r="L3" s="1"/>
      <c r="M3" s="1"/>
    </row>
    <row r="4" spans="1:13" ht="15.75">
      <c r="A4" s="67"/>
      <c r="B4" s="68"/>
      <c r="C4" s="68"/>
      <c r="D4" s="68"/>
      <c r="E4" s="68"/>
      <c r="F4" s="68"/>
      <c r="G4" s="68"/>
      <c r="H4" s="68"/>
      <c r="I4" s="68"/>
      <c r="J4" s="68"/>
      <c r="K4" s="1"/>
      <c r="L4" s="1"/>
      <c r="M4" s="1"/>
    </row>
    <row r="5" spans="1:13" ht="15.75">
      <c r="A5" s="67"/>
      <c r="B5" s="46" t="s">
        <v>51</v>
      </c>
      <c r="C5" s="68"/>
      <c r="D5" s="68"/>
      <c r="E5" s="68"/>
      <c r="F5" s="68"/>
      <c r="G5" s="68"/>
      <c r="H5" s="68"/>
      <c r="I5" s="68"/>
      <c r="J5" s="68"/>
      <c r="K5" s="1"/>
      <c r="L5" s="1"/>
      <c r="M5" s="1"/>
    </row>
    <row r="6" spans="1:13" ht="18.75">
      <c r="A6" s="67"/>
      <c r="B6" s="47" t="s">
        <v>52</v>
      </c>
      <c r="C6" s="68"/>
      <c r="D6" s="68"/>
      <c r="E6" s="68"/>
      <c r="F6" s="68"/>
      <c r="G6" s="68"/>
      <c r="H6" s="68"/>
      <c r="I6" s="68"/>
      <c r="J6" s="68"/>
      <c r="K6" s="1"/>
      <c r="L6" s="1"/>
      <c r="M6" s="1"/>
    </row>
    <row r="7" spans="1:13" ht="15.75">
      <c r="J7" s="38" t="s">
        <v>8</v>
      </c>
    </row>
    <row r="8" spans="1:13" ht="9" hidden="1" customHeight="1">
      <c r="A8" s="4"/>
      <c r="B8" s="4"/>
      <c r="C8" s="4"/>
      <c r="D8" s="4"/>
      <c r="E8" s="4"/>
      <c r="F8" s="4"/>
      <c r="G8" s="4"/>
      <c r="H8" s="4"/>
      <c r="I8" s="4"/>
      <c r="J8" s="4"/>
    </row>
    <row r="9" spans="1:13" ht="70.5" customHeight="1">
      <c r="A9" s="160" t="s">
        <v>16</v>
      </c>
      <c r="B9" s="160" t="s">
        <v>17</v>
      </c>
      <c r="C9" s="160" t="s">
        <v>18</v>
      </c>
      <c r="D9" s="160" t="s">
        <v>19</v>
      </c>
      <c r="E9" s="160" t="s">
        <v>9</v>
      </c>
      <c r="F9" s="160" t="s">
        <v>10</v>
      </c>
      <c r="G9" s="160" t="s">
        <v>11</v>
      </c>
      <c r="H9" s="160" t="s">
        <v>0</v>
      </c>
      <c r="I9" s="158" t="s">
        <v>1</v>
      </c>
      <c r="J9" s="159"/>
    </row>
    <row r="10" spans="1:13" ht="64.5" customHeight="1">
      <c r="A10" s="161"/>
      <c r="B10" s="161"/>
      <c r="C10" s="161"/>
      <c r="D10" s="161"/>
      <c r="E10" s="161"/>
      <c r="F10" s="161"/>
      <c r="G10" s="161"/>
      <c r="H10" s="161"/>
      <c r="I10" s="2" t="s">
        <v>12</v>
      </c>
      <c r="J10" s="2" t="s">
        <v>13</v>
      </c>
    </row>
    <row r="11" spans="1:13">
      <c r="A11" s="41">
        <v>1</v>
      </c>
      <c r="B11" s="41">
        <v>2</v>
      </c>
      <c r="C11" s="41">
        <v>3</v>
      </c>
      <c r="D11" s="41">
        <v>4</v>
      </c>
      <c r="E11" s="3">
        <v>5</v>
      </c>
      <c r="F11" s="3">
        <v>6</v>
      </c>
      <c r="G11" s="41">
        <v>7</v>
      </c>
      <c r="H11" s="41">
        <v>8</v>
      </c>
      <c r="I11" s="3">
        <v>9</v>
      </c>
      <c r="J11" s="3">
        <v>10</v>
      </c>
    </row>
    <row r="12" spans="1:13" s="76" customFormat="1" ht="72.75" customHeight="1">
      <c r="A12" s="53" t="s">
        <v>90</v>
      </c>
      <c r="B12" s="53">
        <v>2111</v>
      </c>
      <c r="C12" s="75" t="s">
        <v>60</v>
      </c>
      <c r="D12" s="51" t="s">
        <v>57</v>
      </c>
      <c r="E12" s="71" t="s">
        <v>66</v>
      </c>
      <c r="F12" s="69" t="s">
        <v>79</v>
      </c>
      <c r="G12" s="50">
        <v>1050000</v>
      </c>
      <c r="H12" s="50">
        <v>1050000</v>
      </c>
      <c r="I12" s="72">
        <v>0</v>
      </c>
      <c r="J12" s="59">
        <v>0</v>
      </c>
    </row>
    <row r="13" spans="1:13" s="77" customFormat="1" ht="81.75" customHeight="1">
      <c r="A13" s="60" t="s">
        <v>21</v>
      </c>
      <c r="B13" s="60" t="s">
        <v>22</v>
      </c>
      <c r="C13" s="61" t="s">
        <v>23</v>
      </c>
      <c r="D13" s="48" t="s">
        <v>24</v>
      </c>
      <c r="E13" s="2" t="s">
        <v>53</v>
      </c>
      <c r="F13" s="2" t="s">
        <v>80</v>
      </c>
      <c r="G13" s="50">
        <v>47800</v>
      </c>
      <c r="H13" s="50">
        <v>47800</v>
      </c>
      <c r="I13" s="58">
        <v>0</v>
      </c>
      <c r="J13" s="58">
        <v>0</v>
      </c>
    </row>
    <row r="14" spans="1:13" s="77" customFormat="1" ht="129.75" customHeight="1">
      <c r="A14" s="60" t="s">
        <v>91</v>
      </c>
      <c r="B14" s="60">
        <v>3160</v>
      </c>
      <c r="C14" s="61" t="s">
        <v>92</v>
      </c>
      <c r="D14" s="48" t="s">
        <v>67</v>
      </c>
      <c r="E14" s="2" t="s">
        <v>93</v>
      </c>
      <c r="F14" s="69" t="s">
        <v>78</v>
      </c>
      <c r="G14" s="50">
        <v>50000</v>
      </c>
      <c r="H14" s="50">
        <v>50000</v>
      </c>
      <c r="I14" s="58">
        <v>0</v>
      </c>
      <c r="J14" s="58">
        <v>0</v>
      </c>
    </row>
    <row r="15" spans="1:13" s="77" customFormat="1" ht="66" customHeight="1">
      <c r="A15" s="60" t="s">
        <v>95</v>
      </c>
      <c r="B15" s="60">
        <v>3210</v>
      </c>
      <c r="C15" s="61" t="s">
        <v>94</v>
      </c>
      <c r="D15" s="48" t="str">
        <f>'[1]Додаток2 КПК0113210'!$AK$10</f>
        <v>Організація та проведення громадських робіт</v>
      </c>
      <c r="E15" s="2" t="s">
        <v>101</v>
      </c>
      <c r="F15" s="2" t="s">
        <v>81</v>
      </c>
      <c r="G15" s="50">
        <v>12200</v>
      </c>
      <c r="H15" s="50">
        <v>12200</v>
      </c>
      <c r="I15" s="58">
        <v>0</v>
      </c>
      <c r="J15" s="58">
        <v>0</v>
      </c>
    </row>
    <row r="16" spans="1:13" s="77" customFormat="1" ht="78" customHeight="1">
      <c r="A16" s="60" t="s">
        <v>25</v>
      </c>
      <c r="B16" s="60" t="s">
        <v>7</v>
      </c>
      <c r="C16" s="61" t="s">
        <v>26</v>
      </c>
      <c r="D16" s="48" t="s">
        <v>27</v>
      </c>
      <c r="E16" s="2" t="s">
        <v>96</v>
      </c>
      <c r="F16" s="2" t="s">
        <v>82</v>
      </c>
      <c r="G16" s="50">
        <v>600000</v>
      </c>
      <c r="H16" s="50">
        <v>600000</v>
      </c>
      <c r="I16" s="58">
        <v>0</v>
      </c>
      <c r="J16" s="58">
        <v>0</v>
      </c>
    </row>
    <row r="17" spans="1:13" s="77" customFormat="1" ht="51.75" customHeight="1">
      <c r="A17" s="53" t="s">
        <v>31</v>
      </c>
      <c r="B17" s="53" t="s">
        <v>3</v>
      </c>
      <c r="C17" s="54" t="s">
        <v>32</v>
      </c>
      <c r="D17" s="51" t="s">
        <v>4</v>
      </c>
      <c r="E17" s="52" t="s">
        <v>63</v>
      </c>
      <c r="F17" s="52" t="e">
        <f>#REF!</f>
        <v>#REF!</v>
      </c>
      <c r="G17" s="50">
        <v>500000</v>
      </c>
      <c r="H17" s="50">
        <v>500000</v>
      </c>
      <c r="I17" s="59">
        <v>0</v>
      </c>
      <c r="J17" s="59">
        <v>0</v>
      </c>
    </row>
    <row r="18" spans="1:13" s="77" customFormat="1" ht="54" customHeight="1">
      <c r="A18" s="53" t="s">
        <v>33</v>
      </c>
      <c r="B18" s="53" t="s">
        <v>34</v>
      </c>
      <c r="C18" s="54" t="s">
        <v>35</v>
      </c>
      <c r="D18" s="51" t="s">
        <v>36</v>
      </c>
      <c r="E18" s="52" t="s">
        <v>54</v>
      </c>
      <c r="F18" s="52" t="s">
        <v>75</v>
      </c>
      <c r="G18" s="50">
        <v>4597380</v>
      </c>
      <c r="H18" s="50">
        <v>2535780</v>
      </c>
      <c r="I18" s="55">
        <v>2061600</v>
      </c>
      <c r="J18" s="55">
        <v>2061600</v>
      </c>
    </row>
    <row r="19" spans="1:13" s="77" customFormat="1" ht="57" customHeight="1">
      <c r="A19" s="53" t="s">
        <v>37</v>
      </c>
      <c r="B19" s="53" t="s">
        <v>38</v>
      </c>
      <c r="C19" s="54" t="s">
        <v>39</v>
      </c>
      <c r="D19" s="51" t="s">
        <v>40</v>
      </c>
      <c r="E19" s="52" t="s">
        <v>64</v>
      </c>
      <c r="F19" s="52" t="s">
        <v>76</v>
      </c>
      <c r="G19" s="50">
        <v>345000</v>
      </c>
      <c r="H19" s="50">
        <v>345000</v>
      </c>
      <c r="I19" s="59">
        <v>0</v>
      </c>
      <c r="J19" s="59">
        <v>0</v>
      </c>
    </row>
    <row r="20" spans="1:13" s="77" customFormat="1" ht="52.5" customHeight="1">
      <c r="A20" s="60" t="s">
        <v>41</v>
      </c>
      <c r="B20" s="60" t="s">
        <v>42</v>
      </c>
      <c r="C20" s="61" t="s">
        <v>39</v>
      </c>
      <c r="D20" s="48" t="s">
        <v>43</v>
      </c>
      <c r="E20" s="2" t="s">
        <v>68</v>
      </c>
      <c r="F20" s="69" t="s">
        <v>84</v>
      </c>
      <c r="G20" s="50">
        <v>498000</v>
      </c>
      <c r="H20" s="50">
        <v>498000</v>
      </c>
      <c r="I20" s="58">
        <v>0</v>
      </c>
      <c r="J20" s="58">
        <v>0</v>
      </c>
    </row>
    <row r="21" spans="1:13" s="77" customFormat="1" ht="79.5" customHeight="1">
      <c r="A21" s="60" t="s">
        <v>44</v>
      </c>
      <c r="B21" s="60" t="s">
        <v>45</v>
      </c>
      <c r="C21" s="61" t="s">
        <v>46</v>
      </c>
      <c r="D21" s="48" t="s">
        <v>47</v>
      </c>
      <c r="E21" s="2" t="s">
        <v>55</v>
      </c>
      <c r="F21" s="2" t="s">
        <v>75</v>
      </c>
      <c r="G21" s="50">
        <v>7882550</v>
      </c>
      <c r="H21" s="50">
        <v>1207090</v>
      </c>
      <c r="I21" s="42">
        <v>6675460</v>
      </c>
      <c r="J21" s="42">
        <v>6675460</v>
      </c>
    </row>
    <row r="22" spans="1:13" s="77" customFormat="1" ht="42" customHeight="1">
      <c r="A22" s="60" t="s">
        <v>5</v>
      </c>
      <c r="B22" s="60">
        <v>7680</v>
      </c>
      <c r="C22" s="62" t="s">
        <v>48</v>
      </c>
      <c r="D22" s="48" t="s">
        <v>56</v>
      </c>
      <c r="E22" s="2" t="s">
        <v>62</v>
      </c>
      <c r="F22" s="2"/>
      <c r="G22" s="50">
        <v>42000</v>
      </c>
      <c r="H22" s="50">
        <v>42000</v>
      </c>
      <c r="I22" s="58">
        <v>0</v>
      </c>
      <c r="J22" s="58">
        <v>0</v>
      </c>
      <c r="K22" s="152"/>
      <c r="L22" s="153"/>
      <c r="M22" s="153"/>
    </row>
    <row r="23" spans="1:13" s="77" customFormat="1" ht="65.25" customHeight="1">
      <c r="A23" s="53" t="s">
        <v>49</v>
      </c>
      <c r="B23" s="53" t="s">
        <v>6</v>
      </c>
      <c r="C23" s="54" t="s">
        <v>48</v>
      </c>
      <c r="D23" s="51" t="s">
        <v>2</v>
      </c>
      <c r="E23" s="52" t="s">
        <v>59</v>
      </c>
      <c r="F23" s="69" t="s">
        <v>85</v>
      </c>
      <c r="G23" s="50">
        <v>100000</v>
      </c>
      <c r="H23" s="50">
        <v>100000</v>
      </c>
      <c r="I23" s="59">
        <v>0</v>
      </c>
      <c r="J23" s="59">
        <v>0</v>
      </c>
    </row>
    <row r="24" spans="1:13" s="77" customFormat="1" ht="63.75" customHeight="1">
      <c r="A24" s="53" t="s">
        <v>97</v>
      </c>
      <c r="B24" s="53">
        <v>8340</v>
      </c>
      <c r="C24" s="54" t="s">
        <v>98</v>
      </c>
      <c r="D24" s="51" t="s">
        <v>99</v>
      </c>
      <c r="E24" s="52" t="s">
        <v>100</v>
      </c>
      <c r="F24" s="52" t="s">
        <v>86</v>
      </c>
      <c r="G24" s="50">
        <v>65000</v>
      </c>
      <c r="H24" s="50">
        <v>0</v>
      </c>
      <c r="I24" s="55">
        <v>65000</v>
      </c>
      <c r="J24" s="55">
        <v>0</v>
      </c>
    </row>
    <row r="25" spans="1:13" s="76" customFormat="1" ht="57.75" customHeight="1">
      <c r="A25" s="53" t="s">
        <v>69</v>
      </c>
      <c r="B25" s="53" t="s">
        <v>70</v>
      </c>
      <c r="C25" s="54" t="s">
        <v>50</v>
      </c>
      <c r="D25" s="51" t="s">
        <v>88</v>
      </c>
      <c r="E25" s="71" t="s">
        <v>74</v>
      </c>
      <c r="F25" s="69" t="s">
        <v>77</v>
      </c>
      <c r="G25" s="50">
        <v>17200</v>
      </c>
      <c r="H25" s="50">
        <v>17200</v>
      </c>
      <c r="I25" s="72">
        <v>0</v>
      </c>
      <c r="J25" s="59">
        <v>0</v>
      </c>
    </row>
    <row r="26" spans="1:13" s="77" customFormat="1" ht="42" customHeight="1">
      <c r="A26" s="60" t="s">
        <v>89</v>
      </c>
      <c r="B26" s="60">
        <v>1142</v>
      </c>
      <c r="C26" s="62" t="s">
        <v>61</v>
      </c>
      <c r="D26" s="48" t="s">
        <v>58</v>
      </c>
      <c r="E26" s="70" t="s">
        <v>73</v>
      </c>
      <c r="F26" s="69" t="s">
        <v>77</v>
      </c>
      <c r="G26" s="73">
        <v>20000</v>
      </c>
      <c r="H26" s="73">
        <v>20000</v>
      </c>
      <c r="I26" s="74">
        <v>0</v>
      </c>
      <c r="J26" s="58">
        <v>0</v>
      </c>
    </row>
    <row r="27" spans="1:13" s="77" customFormat="1" ht="43.5" customHeight="1">
      <c r="A27" s="60" t="s">
        <v>71</v>
      </c>
      <c r="B27" s="60" t="s">
        <v>28</v>
      </c>
      <c r="C27" s="61" t="s">
        <v>29</v>
      </c>
      <c r="D27" s="48" t="s">
        <v>30</v>
      </c>
      <c r="E27" s="2" t="s">
        <v>72</v>
      </c>
      <c r="F27" s="52" t="s">
        <v>83</v>
      </c>
      <c r="G27" s="50">
        <v>216000</v>
      </c>
      <c r="H27" s="50">
        <v>216000</v>
      </c>
      <c r="I27" s="58">
        <v>0</v>
      </c>
      <c r="J27" s="58">
        <v>0</v>
      </c>
    </row>
    <row r="28" spans="1:13" s="77" customFormat="1" ht="17.25" customHeight="1">
      <c r="A28" s="2" t="s">
        <v>14</v>
      </c>
      <c r="B28" s="2" t="s">
        <v>14</v>
      </c>
      <c r="C28" s="2" t="s">
        <v>14</v>
      </c>
      <c r="D28" s="2" t="s">
        <v>15</v>
      </c>
      <c r="E28" s="2" t="s">
        <v>14</v>
      </c>
      <c r="F28" s="2" t="s">
        <v>14</v>
      </c>
      <c r="G28" s="42">
        <f>SUM(G12:G27)</f>
        <v>16043130</v>
      </c>
      <c r="H28" s="42">
        <f>SUM(H12:H27)</f>
        <v>7241070</v>
      </c>
      <c r="I28" s="42">
        <f>SUM(I12:I27)</f>
        <v>8802060</v>
      </c>
      <c r="J28" s="42">
        <f>SUM(J12:J27)</f>
        <v>8737060</v>
      </c>
    </row>
    <row r="29" spans="1:13" s="49" customFormat="1" ht="16.5" customHeight="1">
      <c r="A29" s="13"/>
      <c r="B29" s="14"/>
      <c r="C29" s="14"/>
      <c r="D29" s="15"/>
      <c r="E29" s="16"/>
      <c r="F29" s="56"/>
      <c r="G29" s="6"/>
      <c r="H29" s="6"/>
      <c r="I29" s="57"/>
      <c r="J29" s="57"/>
    </row>
    <row r="30" spans="1:13" ht="19.5" customHeight="1">
      <c r="A30" s="13"/>
      <c r="B30" s="14"/>
      <c r="C30" s="14"/>
      <c r="D30" s="15"/>
      <c r="E30" s="16"/>
      <c r="F30" s="5"/>
      <c r="G30" s="6"/>
      <c r="H30" s="6"/>
      <c r="I30" s="6"/>
      <c r="J30" s="6"/>
    </row>
    <row r="31" spans="1:13" ht="13.5" customHeight="1">
      <c r="A31" s="10"/>
      <c r="B31" s="65"/>
      <c r="C31" s="65"/>
      <c r="D31" s="12"/>
      <c r="E31" s="16"/>
      <c r="F31" s="17"/>
      <c r="G31" s="63"/>
      <c r="H31" s="63"/>
      <c r="I31" s="63"/>
      <c r="J31" s="63"/>
    </row>
    <row r="32" spans="1:13" ht="15.75">
      <c r="A32" s="64"/>
      <c r="B32" s="154" t="s">
        <v>20</v>
      </c>
      <c r="C32" s="155"/>
      <c r="D32" s="37"/>
      <c r="E32" s="39"/>
      <c r="F32" s="40"/>
      <c r="G32" s="156" t="s">
        <v>87</v>
      </c>
      <c r="H32" s="157"/>
      <c r="I32" s="63"/>
      <c r="J32" s="63"/>
    </row>
    <row r="33" spans="1:20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</row>
    <row r="39" spans="1:20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</row>
    <row r="40" spans="1:20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1:20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1:20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3" spans="1:20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</row>
    <row r="44" spans="1:20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1:20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</row>
    <row r="46" spans="1:20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1:20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20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1:20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</row>
    <row r="50" spans="1:20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</row>
    <row r="51" spans="1:20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</row>
    <row r="52" spans="1:20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1:20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</row>
    <row r="54" spans="1:20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</row>
    <row r="55" spans="1:20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</row>
    <row r="56" spans="1:20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r="57" spans="1:20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</row>
    <row r="58" spans="1:20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</row>
    <row r="59" spans="1:20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</row>
    <row r="60" spans="1:20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</row>
    <row r="61" spans="1:20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spans="1:20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</row>
    <row r="63" spans="1:20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</row>
    <row r="64" spans="1:20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</row>
    <row r="65" spans="1:20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</row>
    <row r="66" spans="1:20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</row>
    <row r="67" spans="1:20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</row>
    <row r="68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pans="1:20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</row>
    <row r="70" spans="1:20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</row>
    <row r="71" spans="1:20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</row>
    <row r="72" spans="1:20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</row>
    <row r="73" spans="1:20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4" spans="1:20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0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20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:20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:20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:20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</row>
    <row r="80" spans="1:20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</row>
    <row r="81" spans="1:20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</row>
    <row r="82" spans="1:20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</row>
    <row r="83" spans="1:20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</row>
    <row r="84" spans="1:20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</row>
    <row r="85" spans="1:20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</row>
    <row r="86" spans="1:20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</row>
    <row r="87" spans="1:20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</row>
    <row r="88" spans="1:20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</row>
    <row r="89" spans="1:20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</row>
    <row r="90" spans="1:20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</row>
    <row r="91" spans="1:20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</row>
    <row r="92" spans="1:20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</row>
    <row r="93" spans="1:20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</row>
    <row r="94" spans="1:20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</row>
    <row r="95" spans="1:20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</row>
    <row r="96" spans="1:20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</row>
    <row r="97" spans="1:20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</row>
    <row r="98" spans="1:20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</row>
    <row r="99" spans="1:20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</row>
    <row r="100" spans="1:20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</row>
    <row r="101" spans="1:20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</row>
    <row r="102" spans="1:20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</row>
    <row r="103" spans="1:20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</row>
    <row r="104" spans="1:20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</row>
    <row r="105" spans="1:20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</row>
    <row r="106" spans="1:20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</row>
    <row r="107" spans="1:20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</row>
    <row r="108" spans="1:20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</row>
    <row r="109" spans="1:20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</row>
    <row r="110" spans="1:20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</row>
    <row r="111" spans="1:20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</row>
    <row r="112" spans="1:20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</row>
    <row r="113" spans="1:20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</row>
    <row r="114" spans="1:20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</row>
    <row r="115" spans="1:20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</row>
    <row r="116" spans="1:20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</row>
    <row r="117" spans="1:20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</row>
    <row r="118" spans="1:20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</row>
    <row r="119" spans="1:20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</row>
    <row r="120" spans="1:20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</row>
    <row r="121" spans="1:20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</row>
    <row r="122" spans="1:20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</row>
    <row r="123" spans="1:20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</row>
    <row r="124" spans="1:20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</row>
    <row r="125" spans="1:20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</row>
    <row r="126" spans="1:20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</row>
    <row r="127" spans="1:20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</row>
    <row r="128" spans="1:20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</row>
    <row r="129" spans="1:20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</row>
    <row r="130" spans="1:20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</row>
    <row r="131" spans="1:20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</row>
    <row r="132" spans="1:20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</row>
    <row r="133" spans="1:20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</row>
    <row r="134" spans="1:20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</row>
    <row r="135" spans="1:20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</row>
    <row r="136" spans="1:20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</row>
    <row r="137" spans="1:20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</row>
    <row r="138" spans="1:20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</row>
    <row r="139" spans="1:20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</row>
    <row r="140" spans="1:20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</row>
    <row r="141" spans="1:20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</row>
    <row r="142" spans="1:20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</row>
    <row r="143" spans="1:20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</row>
    <row r="144" spans="1:20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</row>
    <row r="145" spans="1:20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1:20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</row>
    <row r="147" spans="1:20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</row>
    <row r="148" spans="1:20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</row>
    <row r="149" spans="1:20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</row>
    <row r="150" spans="1:20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</row>
    <row r="151" spans="1:20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</row>
    <row r="152" spans="1:20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</row>
    <row r="153" spans="1:20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</row>
    <row r="154" spans="1:20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</row>
    <row r="155" spans="1:20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</row>
    <row r="156" spans="1:20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</row>
    <row r="157" spans="1:20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</row>
    <row r="158" spans="1:20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</row>
    <row r="159" spans="1:20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</row>
    <row r="160" spans="1:20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</row>
    <row r="161" spans="1:20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</row>
    <row r="162" spans="1:20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</row>
    <row r="163" spans="1:20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</row>
    <row r="164" spans="1:20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</row>
    <row r="165" spans="1:20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</row>
    <row r="166" spans="1:20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</row>
    <row r="167" spans="1:20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</row>
    <row r="168" spans="1:20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</row>
    <row r="169" spans="1:20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</row>
    <row r="170" spans="1:20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</row>
    <row r="171" spans="1:20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</row>
    <row r="172" spans="1:20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</row>
    <row r="173" spans="1:20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</row>
    <row r="174" spans="1:20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</row>
    <row r="175" spans="1:20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</row>
    <row r="176" spans="1:20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</row>
    <row r="177" spans="1:20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</row>
    <row r="178" spans="1:20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</row>
    <row r="179" spans="1:20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</row>
    <row r="180" spans="1:20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</row>
    <row r="181" spans="1:20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</row>
    <row r="182" spans="1:20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</row>
    <row r="183" spans="1:20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</row>
    <row r="184" spans="1:20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</row>
    <row r="185" spans="1:20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</row>
    <row r="186" spans="1:20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</row>
    <row r="187" spans="1:20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</row>
    <row r="188" spans="1:20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</row>
    <row r="189" spans="1:20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</row>
    <row r="190" spans="1:20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</row>
    <row r="191" spans="1:20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</row>
    <row r="192" spans="1:20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</row>
    <row r="193" spans="1:20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</row>
    <row r="194" spans="1:20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</row>
    <row r="195" spans="1:20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</row>
    <row r="196" spans="1:20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</row>
    <row r="197" spans="1:20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</row>
    <row r="198" spans="1:20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</row>
    <row r="199" spans="1:20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</row>
    <row r="200" spans="1:20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</row>
    <row r="201" spans="1:20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</row>
    <row r="202" spans="1:20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</row>
    <row r="203" spans="1:20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</row>
    <row r="204" spans="1:20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</row>
    <row r="205" spans="1:20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</row>
    <row r="206" spans="1:20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</row>
    <row r="207" spans="1:20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</row>
    <row r="208" spans="1:20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</row>
    <row r="209" spans="1:20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</row>
    <row r="210" spans="1:20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</row>
    <row r="211" spans="1:20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</row>
    <row r="212" spans="1:20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</row>
    <row r="213" spans="1:20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</row>
    <row r="214" spans="1:20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</row>
    <row r="215" spans="1:20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</row>
    <row r="216" spans="1:20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</row>
    <row r="217" spans="1:20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</row>
    <row r="218" spans="1:20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</row>
    <row r="219" spans="1:20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</row>
    <row r="220" spans="1:20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</row>
    <row r="221" spans="1:20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</row>
    <row r="222" spans="1:20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</row>
    <row r="223" spans="1:20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</row>
    <row r="224" spans="1:20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</row>
    <row r="225" spans="1:20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</row>
    <row r="226" spans="1:20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</row>
    <row r="227" spans="1:20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</row>
    <row r="228" spans="1:20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</row>
    <row r="229" spans="1:20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</row>
    <row r="230" spans="1:20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</row>
    <row r="231" spans="1:20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</row>
    <row r="232" spans="1:20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</row>
    <row r="233" spans="1:20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</row>
    <row r="234" spans="1:20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</row>
    <row r="235" spans="1:20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</row>
    <row r="236" spans="1:20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</row>
    <row r="237" spans="1:20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</row>
    <row r="238" spans="1:20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</row>
    <row r="239" spans="1:20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</row>
    <row r="240" spans="1:20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</row>
    <row r="241" spans="1:20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</row>
    <row r="242" spans="1:20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</row>
    <row r="243" spans="1:20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</row>
    <row r="244" spans="1:20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</row>
    <row r="245" spans="1:20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</row>
    <row r="246" spans="1:20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</row>
    <row r="247" spans="1:20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</row>
    <row r="248" spans="1:20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</row>
    <row r="249" spans="1:20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</row>
    <row r="250" spans="1:20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</row>
    <row r="251" spans="1:20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</row>
    <row r="252" spans="1:20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</row>
    <row r="253" spans="1:20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</row>
    <row r="254" spans="1:20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</row>
    <row r="255" spans="1:20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</row>
    <row r="256" spans="1:20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</row>
    <row r="257" spans="1:20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</row>
    <row r="258" spans="1:20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</row>
    <row r="259" spans="1:20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</row>
    <row r="260" spans="1:20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</row>
    <row r="261" spans="1:20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</row>
    <row r="262" spans="1:20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</row>
    <row r="263" spans="1:20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</row>
    <row r="264" spans="1:20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</row>
    <row r="265" spans="1:20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</row>
    <row r="266" spans="1:20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</row>
    <row r="267" spans="1:20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</row>
    <row r="268" spans="1:20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</row>
    <row r="269" spans="1:20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</row>
    <row r="270" spans="1:20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</row>
    <row r="271" spans="1:20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</row>
    <row r="272" spans="1:20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</row>
    <row r="273" spans="1:20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</row>
    <row r="274" spans="1:20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</row>
    <row r="275" spans="1:20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</row>
    <row r="276" spans="1:20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</row>
    <row r="277" spans="1:20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</row>
    <row r="278" spans="1:20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</row>
    <row r="279" spans="1:20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</row>
    <row r="280" spans="1:20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</row>
    <row r="281" spans="1:20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</row>
    <row r="282" spans="1:20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</row>
    <row r="283" spans="1:20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</row>
    <row r="284" spans="1:20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</row>
    <row r="285" spans="1:20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</row>
    <row r="286" spans="1:20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</row>
    <row r="287" spans="1:20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</row>
    <row r="288" spans="1:20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</row>
    <row r="289" spans="1:20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</row>
    <row r="290" spans="1:20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</row>
    <row r="291" spans="1:20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</row>
    <row r="292" spans="1:20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</row>
    <row r="293" spans="1:20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</row>
    <row r="294" spans="1:20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</row>
    <row r="295" spans="1:20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</row>
    <row r="296" spans="1:20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</row>
    <row r="297" spans="1:20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</row>
    <row r="298" spans="1:20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</row>
    <row r="299" spans="1:20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</row>
    <row r="300" spans="1:20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</row>
    <row r="301" spans="1:20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</row>
    <row r="302" spans="1:20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</row>
    <row r="303" spans="1:20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</row>
    <row r="304" spans="1:20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</row>
    <row r="305" spans="1:20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</row>
    <row r="306" spans="1:20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</row>
    <row r="307" spans="1:20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</row>
    <row r="308" spans="1:20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</row>
    <row r="309" spans="1:20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</row>
    <row r="310" spans="1:20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</row>
    <row r="311" spans="1:20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</row>
    <row r="312" spans="1:20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</row>
    <row r="313" spans="1:20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</row>
    <row r="314" spans="1:20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</row>
    <row r="315" spans="1:20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</row>
    <row r="316" spans="1:20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</row>
    <row r="317" spans="1:20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</row>
    <row r="318" spans="1:20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</row>
    <row r="319" spans="1:20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</row>
    <row r="320" spans="1:20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</row>
    <row r="321" spans="1:20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</row>
    <row r="322" spans="1:20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</row>
    <row r="323" spans="1:20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</row>
    <row r="324" spans="1:20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</row>
    <row r="325" spans="1:20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</row>
    <row r="326" spans="1:20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</row>
    <row r="327" spans="1:20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</row>
    <row r="328" spans="1:20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</row>
    <row r="329" spans="1:20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</row>
    <row r="330" spans="1:20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</row>
    <row r="331" spans="1:20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</row>
    <row r="332" spans="1:20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</row>
    <row r="333" spans="1:20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</row>
    <row r="334" spans="1:20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</row>
    <row r="335" spans="1:20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</row>
    <row r="336" spans="1:20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</row>
    <row r="337" spans="1:20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</row>
    <row r="338" spans="1:20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</row>
    <row r="339" spans="1:20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</row>
    <row r="340" spans="1:20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</row>
    <row r="341" spans="1:20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</row>
    <row r="342" spans="1:20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</row>
    <row r="343" spans="1:20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</row>
    <row r="344" spans="1:20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</row>
    <row r="345" spans="1:20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</row>
    <row r="346" spans="1:20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</row>
    <row r="347" spans="1:20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</row>
    <row r="348" spans="1:20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</row>
    <row r="349" spans="1:20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</row>
    <row r="350" spans="1:20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</row>
    <row r="351" spans="1:20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</row>
    <row r="352" spans="1:20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</row>
    <row r="353" spans="1:20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</row>
    <row r="354" spans="1:20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</row>
    <row r="355" spans="1:20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</row>
    <row r="356" spans="1:20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</row>
    <row r="357" spans="1:20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</row>
    <row r="358" spans="1:20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</row>
    <row r="359" spans="1:20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</row>
    <row r="360" spans="1:20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</row>
    <row r="361" spans="1:20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</row>
    <row r="362" spans="1:20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</row>
    <row r="363" spans="1:20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</row>
    <row r="364" spans="1:20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</row>
    <row r="365" spans="1:20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</row>
    <row r="366" spans="1:20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</row>
    <row r="367" spans="1:20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</row>
    <row r="368" spans="1:20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</row>
    <row r="369" spans="1:20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</row>
    <row r="370" spans="1:20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</row>
    <row r="371" spans="1:20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</row>
    <row r="372" spans="1:20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</row>
    <row r="373" spans="1:20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</row>
    <row r="374" spans="1:20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</row>
    <row r="375" spans="1:20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</row>
    <row r="376" spans="1:20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</row>
    <row r="377" spans="1:20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</row>
    <row r="378" spans="1:20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</row>
    <row r="379" spans="1:20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</row>
    <row r="380" spans="1:20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</row>
    <row r="381" spans="1:20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</row>
    <row r="382" spans="1:20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</row>
    <row r="383" spans="1:20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</row>
    <row r="384" spans="1:20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</row>
    <row r="385" spans="1:20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</row>
    <row r="386" spans="1:20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</row>
    <row r="387" spans="1:20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</row>
    <row r="388" spans="1:20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</row>
    <row r="389" spans="1:20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</row>
    <row r="390" spans="1:20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</row>
    <row r="391" spans="1:20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</row>
    <row r="392" spans="1:20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</row>
    <row r="393" spans="1:20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</row>
    <row r="394" spans="1:20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</row>
    <row r="395" spans="1:20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</row>
    <row r="396" spans="1:20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</row>
    <row r="397" spans="1:20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</row>
    <row r="398" spans="1:20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</row>
    <row r="399" spans="1:20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</row>
    <row r="400" spans="1:20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</row>
    <row r="401" spans="1:20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</row>
    <row r="402" spans="1:20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</row>
    <row r="403" spans="1:20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</row>
    <row r="404" spans="1:20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</row>
    <row r="405" spans="1:20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</row>
    <row r="406" spans="1:20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</row>
    <row r="407" spans="1:20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</row>
    <row r="408" spans="1:20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</row>
    <row r="409" spans="1:20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</row>
    <row r="410" spans="1:20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</row>
    <row r="411" spans="1:20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</row>
    <row r="412" spans="1:20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</row>
    <row r="413" spans="1:20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</row>
    <row r="414" spans="1:20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</row>
    <row r="415" spans="1:20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</row>
    <row r="416" spans="1:20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</row>
    <row r="417" spans="1:20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</row>
    <row r="418" spans="1:20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</row>
    <row r="419" spans="1:20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</row>
    <row r="420" spans="1:20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</row>
    <row r="421" spans="1:20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</row>
    <row r="422" spans="1:20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</row>
    <row r="423" spans="1:20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</row>
    <row r="424" spans="1:20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</row>
    <row r="425" spans="1:20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</row>
    <row r="426" spans="1:20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</row>
    <row r="427" spans="1:20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</row>
    <row r="428" spans="1:20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</row>
    <row r="429" spans="1:20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</row>
    <row r="430" spans="1:20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</row>
    <row r="431" spans="1:20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</row>
    <row r="432" spans="1:20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</row>
    <row r="433" spans="1:20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</row>
    <row r="434" spans="1:20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</row>
    <row r="435" spans="1:20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</row>
    <row r="436" spans="1:20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</row>
    <row r="437" spans="1:20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</row>
    <row r="438" spans="1:20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</row>
    <row r="439" spans="1:20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</row>
    <row r="440" spans="1:20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</row>
    <row r="441" spans="1:20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</row>
    <row r="442" spans="1:20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</row>
    <row r="443" spans="1:20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</row>
    <row r="444" spans="1:20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</row>
    <row r="445" spans="1:20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</row>
    <row r="446" spans="1:20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</row>
    <row r="447" spans="1:20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</row>
    <row r="448" spans="1:20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</row>
    <row r="449" spans="1:20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</row>
    <row r="450" spans="1:20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</row>
    <row r="451" spans="1:20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</row>
    <row r="452" spans="1:20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</row>
    <row r="453" spans="1:20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</row>
    <row r="454" spans="1:20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</row>
    <row r="455" spans="1:20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</row>
    <row r="456" spans="1:20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</row>
    <row r="457" spans="1:20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</row>
    <row r="458" spans="1:20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</row>
    <row r="459" spans="1:20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</row>
    <row r="460" spans="1:20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</row>
    <row r="461" spans="1:20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</row>
    <row r="462" spans="1:20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</row>
    <row r="463" spans="1:20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</row>
    <row r="464" spans="1:20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</row>
    <row r="465" spans="1:20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</row>
    <row r="466" spans="1:20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</row>
    <row r="467" spans="1:20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</row>
    <row r="468" spans="1:20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</row>
    <row r="469" spans="1:20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</row>
    <row r="470" spans="1:20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</row>
    <row r="471" spans="1:20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</row>
    <row r="472" spans="1:20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</row>
    <row r="473" spans="1:20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</row>
    <row r="474" spans="1:20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</row>
    <row r="475" spans="1:20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</row>
    <row r="476" spans="1:20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</row>
    <row r="477" spans="1:20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</row>
    <row r="478" spans="1:20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</row>
    <row r="479" spans="1:20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</row>
    <row r="480" spans="1:20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</row>
    <row r="481" spans="1:20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</row>
    <row r="482" spans="1:20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</row>
    <row r="483" spans="1:20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</row>
    <row r="484" spans="1:20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</row>
    <row r="485" spans="1:20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</row>
    <row r="486" spans="1:20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</row>
    <row r="487" spans="1:20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</row>
    <row r="488" spans="1:20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</row>
    <row r="489" spans="1:20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</row>
    <row r="490" spans="1:20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</row>
    <row r="491" spans="1:20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</row>
    <row r="492" spans="1:20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</row>
    <row r="493" spans="1:20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</row>
    <row r="494" spans="1:20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</row>
    <row r="495" spans="1:20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</row>
    <row r="496" spans="1:20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</row>
    <row r="497" spans="1:20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</row>
    <row r="498" spans="1:20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</row>
    <row r="499" spans="1:20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</row>
    <row r="500" spans="1:20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</row>
    <row r="501" spans="1:20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</row>
    <row r="502" spans="1:20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</row>
    <row r="503" spans="1:20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</row>
    <row r="504" spans="1:20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</row>
    <row r="505" spans="1:20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</row>
    <row r="506" spans="1:20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</row>
    <row r="507" spans="1:20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</row>
    <row r="508" spans="1:20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</row>
    <row r="509" spans="1:20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</row>
    <row r="510" spans="1:20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</row>
    <row r="511" spans="1:20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</row>
    <row r="512" spans="1:20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</row>
    <row r="513" spans="1:20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</row>
    <row r="514" spans="1:20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</row>
    <row r="515" spans="1:20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</row>
    <row r="516" spans="1:20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</row>
    <row r="517" spans="1:20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</row>
    <row r="518" spans="1:20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</row>
    <row r="519" spans="1:20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</row>
    <row r="520" spans="1:20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</row>
    <row r="521" spans="1:20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</row>
    <row r="522" spans="1:20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</row>
    <row r="523" spans="1:20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</row>
    <row r="524" spans="1:20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</row>
    <row r="525" spans="1:20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</row>
    <row r="526" spans="1:20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</row>
    <row r="527" spans="1:20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</row>
    <row r="528" spans="1:20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</row>
    <row r="529" spans="1:20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</row>
    <row r="530" spans="1:20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</row>
    <row r="531" spans="1:20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</row>
    <row r="532" spans="1:20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</row>
    <row r="533" spans="1:20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</row>
    <row r="534" spans="1:20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</row>
    <row r="535" spans="1:20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</row>
    <row r="536" spans="1:20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</row>
    <row r="537" spans="1:20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</row>
    <row r="538" spans="1:20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</row>
    <row r="539" spans="1:20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</row>
    <row r="540" spans="1:20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</row>
    <row r="541" spans="1:20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</row>
    <row r="542" spans="1:20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</row>
    <row r="543" spans="1:20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</row>
    <row r="544" spans="1:20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</row>
    <row r="545" spans="1:20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</row>
    <row r="546" spans="1:20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</row>
    <row r="547" spans="1:20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</row>
    <row r="548" spans="1:20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</row>
  </sheetData>
  <mergeCells count="14">
    <mergeCell ref="K22:M22"/>
    <mergeCell ref="B32:C32"/>
    <mergeCell ref="G32:H32"/>
    <mergeCell ref="I9:J9"/>
    <mergeCell ref="F1:J1"/>
    <mergeCell ref="A3:J3"/>
    <mergeCell ref="A9:A10"/>
    <mergeCell ref="B9:B10"/>
    <mergeCell ref="C9:C10"/>
    <mergeCell ref="D9:D10"/>
    <mergeCell ref="E9:E10"/>
    <mergeCell ref="F9:F10"/>
    <mergeCell ref="G9:G10"/>
    <mergeCell ref="H9:H1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Аркуш1</vt:lpstr>
      <vt:lpstr>виправлено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RG</cp:lastModifiedBy>
  <cp:lastPrinted>2022-11-28T10:58:47Z</cp:lastPrinted>
  <dcterms:created xsi:type="dcterms:W3CDTF">1996-10-08T23:32:33Z</dcterms:created>
  <dcterms:modified xsi:type="dcterms:W3CDTF">2023-11-27T13:31:29Z</dcterms:modified>
</cp:coreProperties>
</file>