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9040" windowHeight="15840"/>
  </bookViews>
  <sheets>
    <sheet name="Аркуш1" sheetId="4" r:id="rId1"/>
  </sheets>
  <definedNames>
    <definedName name="_xlnm.Print_Area" localSheetId="0">Аркуш1!$A$1:$J$49</definedName>
  </definedNames>
  <calcPr calcId="145621"/>
</workbook>
</file>

<file path=xl/calcChain.xml><?xml version="1.0" encoding="utf-8"?>
<calcChain xmlns="http://schemas.openxmlformats.org/spreadsheetml/2006/main">
  <c r="H39" i="4" l="1"/>
  <c r="H40" i="4"/>
  <c r="I40" i="4"/>
  <c r="I39" i="4" s="1"/>
  <c r="J40" i="4"/>
  <c r="J39" i="4" s="1"/>
  <c r="G40" i="4"/>
  <c r="G39" i="4" s="1"/>
  <c r="H33" i="4"/>
  <c r="I33" i="4"/>
  <c r="J33" i="4"/>
  <c r="H34" i="4"/>
  <c r="I34" i="4"/>
  <c r="J34" i="4"/>
  <c r="G34" i="4"/>
  <c r="G33" i="4" s="1"/>
  <c r="H14" i="4"/>
  <c r="H13" i="4" s="1"/>
  <c r="I14" i="4"/>
  <c r="I13" i="4" s="1"/>
  <c r="J14" i="4"/>
  <c r="J13" i="4" s="1"/>
  <c r="G14" i="4"/>
  <c r="G13" i="4" s="1"/>
  <c r="J43" i="4" l="1"/>
  <c r="I43" i="4"/>
  <c r="H43" i="4"/>
  <c r="G43" i="4"/>
</calcChain>
</file>

<file path=xl/sharedStrings.xml><?xml version="1.0" encoding="utf-8"?>
<sst xmlns="http://schemas.openxmlformats.org/spreadsheetml/2006/main" count="145" uniqueCount="121">
  <si>
    <t>Загальний фонд</t>
  </si>
  <si>
    <t>Спеціальний фонд</t>
  </si>
  <si>
    <t>(грн)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</si>
  <si>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</si>
  <si>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</si>
  <si>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</si>
  <si>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</si>
  <si>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</si>
  <si>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>Х</t>
  </si>
  <si>
    <t>УСЬОГО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</si>
  <si>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</si>
  <si>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</si>
  <si>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</si>
  <si>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</si>
  <si>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(код бюджету)</t>
  </si>
  <si>
    <t>0180</t>
  </si>
  <si>
    <t xml:space="preserve">Інші субвенції з місцевого бюджету </t>
  </si>
  <si>
    <t xml:space="preserve">Олександра  ШИМКО </t>
  </si>
  <si>
    <t>1352500000</t>
  </si>
  <si>
    <t>Первинна медична допомога населенню, що надається центрами первинної медичної (медико-санітарної) допомоги</t>
  </si>
  <si>
    <t>Надання пільг окремим категоріям громадян з оплати послуг зв'язку</t>
  </si>
  <si>
    <t>Компенсаційні виплати  на пільговий проїзд автомобільним транспортом окремим категоріям громадян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</si>
  <si>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</si>
  <si>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Організація та проведення громадських робіт</t>
  </si>
  <si>
    <t>Інші заходи у сфері соціального захисту і соціального забезпечення</t>
  </si>
  <si>
    <t>Проведення навчально-тренувальних зборів і змагань з олімпійських видів спорту</t>
  </si>
  <si>
    <t>Організація благоустрою населених пунктів</t>
  </si>
  <si>
    <t>Реалізація програм в галузі сільського господарства</t>
  </si>
  <si>
    <t>Здійснення заходів із землеустрою</t>
  </si>
  <si>
    <t>Утримання та розвиток автомобільних доріг та дорожньої інфраструктури за рахунок коштів місцевого бюджету</t>
  </si>
  <si>
    <t>Заходи із запобігання та ліквідації надзвичайних ситуацій та наслідків стихійного лиха</t>
  </si>
  <si>
    <t>Природоохоронні заходи за рахунок цільових фондів</t>
  </si>
  <si>
    <t>Інші програми та заходи у сфері освіти</t>
  </si>
  <si>
    <t>Інші заходи в галузі культури і мистецтва</t>
  </si>
  <si>
    <t>Утримання та навчально-тренувальна робота комунальних дитячо-юнацьких шкіл</t>
  </si>
  <si>
    <t>Компенсаційні виплати за пільговий проїзд окремих категорій громадян на залізничному транспорті</t>
  </si>
  <si>
    <t>0112111</t>
  </si>
  <si>
    <t>0113032</t>
  </si>
  <si>
    <t>0113033</t>
  </si>
  <si>
    <t>0113035</t>
  </si>
  <si>
    <t>0113160</t>
  </si>
  <si>
    <t>0113210</t>
  </si>
  <si>
    <t>0113242</t>
  </si>
  <si>
    <t>0115011</t>
  </si>
  <si>
    <t>0116030</t>
  </si>
  <si>
    <t>0117110</t>
  </si>
  <si>
    <t>0117130</t>
  </si>
  <si>
    <t>0117461</t>
  </si>
  <si>
    <t>0118110</t>
  </si>
  <si>
    <t>0118340</t>
  </si>
  <si>
    <t>0611021</t>
  </si>
  <si>
    <t>0611142</t>
  </si>
  <si>
    <t>0614082</t>
  </si>
  <si>
    <t>0615031</t>
  </si>
  <si>
    <t>0726</t>
  </si>
  <si>
    <t>0810</t>
  </si>
  <si>
    <t>0620</t>
  </si>
  <si>
    <t>0421</t>
  </si>
  <si>
    <t>0456</t>
  </si>
  <si>
    <t>0320</t>
  </si>
  <si>
    <t>0540</t>
  </si>
  <si>
    <t>0921</t>
  </si>
  <si>
    <t>0990</t>
  </si>
  <si>
    <t>0829</t>
  </si>
  <si>
    <t xml:space="preserve">Розвадівська сільська рада </t>
  </si>
  <si>
    <t xml:space="preserve">Розвадівська сільська  рада </t>
  </si>
  <si>
    <t>Центр фінансово-господарського та навчально-методичного забезпечення закладів освіти та культури</t>
  </si>
  <si>
    <t>Фінансовий відділ Розвадівської сільської ради</t>
  </si>
  <si>
    <t xml:space="preserve">       Секретар ради</t>
  </si>
  <si>
    <t xml:space="preserve">Надання загальної середньої освіти  закладами  загальної середньої освіти за рахунок коштів місцевого бюджету </t>
  </si>
  <si>
    <t>0118420</t>
  </si>
  <si>
    <t>0830</t>
  </si>
  <si>
    <t>Інші заходи у сфері медіа (засобів масової інформації)</t>
  </si>
  <si>
    <t xml:space="preserve">    Додаток 6                                                                                                                                                      до Проекту рішення  Розвадівської сільської ради                        </t>
  </si>
  <si>
    <t>Розподіл витрат сільського бюджету на реалізацію місцевих/регіональних програм у 2026 році</t>
  </si>
  <si>
    <t xml:space="preserve">рішення сесії від                     року  № </t>
  </si>
  <si>
    <t xml:space="preserve">"Програма  фінансової підтримки КНП Центр первинної медико-санітарної допомоги Розвадівської  сільської ради Стрийського району Львівської області на 2026 рік" </t>
  </si>
  <si>
    <t xml:space="preserve">Програма "Надання пільг окремим категоріям населення Розвадівської сільської ради на 2021-2026 рр." (зі змінами) </t>
  </si>
  <si>
    <t>рішення сесії від    року  №</t>
  </si>
  <si>
    <t>Програма "Відшкодування компенсації пільгових перевезень окремих категорій , які мають право на безоплатний проїзд на міських, приміських, міжміських автобусних маршрутах загального користування на 2026 рік"</t>
  </si>
  <si>
    <t>рішення сесії від   року  №</t>
  </si>
  <si>
    <t xml:space="preserve">Програма "Відшкодування компенсації пільгових перевезень окремих категорій громадян на залізничному транспорті приміського сполучення на 2026"                </t>
  </si>
  <si>
    <t>рішення сесії  від  року №</t>
  </si>
  <si>
    <t xml:space="preserve">Програма "Виплати компенсацій фізичним особам , які надають соціальні послуги з догляду на непрофесійній основі Розвадівської сільської ради на 2026 рік" </t>
  </si>
  <si>
    <t>рішення  сесії від  року №</t>
  </si>
  <si>
    <t xml:space="preserve">Програма "Організації та проведення громадських робіт на території Розвадівської сільської ради на 2026 рік" </t>
  </si>
  <si>
    <t>рішення  сесія  від  року  №</t>
  </si>
  <si>
    <t xml:space="preserve">Програма "Соціального захисту вразливих категорій населення Розвадівської сільської ради Стрийського району Львівської області на 2026 рік" </t>
  </si>
  <si>
    <t>рішення сесії  від   року  №</t>
  </si>
  <si>
    <t>Програма "Розвиток масового футболу в Розвадівській сільській раді" на 2024-2026 роки (зі змінами)</t>
  </si>
  <si>
    <t>рішення сесії №   від  року</t>
  </si>
  <si>
    <t xml:space="preserve">Програма "Благоустрій населених пунктів Розвадівської сільської ради на 2026 рік" </t>
  </si>
  <si>
    <t>Програма "Ефективність введення галузей сільського господарства  агропромислового комплексу Розвадівської сільської ради  Стрийського району Львівської області у 2026 році"</t>
  </si>
  <si>
    <t>рішення  сесії від   року  №</t>
  </si>
  <si>
    <t xml:space="preserve">Програма "Здійснення землеустрою на території Розвадівської сільської ради  на 2026 рік" </t>
  </si>
  <si>
    <t xml:space="preserve">Програма "Фінансування робіт, повязаних із будівництвом, реконструкцією, ремонтом та утриманням автомобільних доріг Розвадівської сільської ради на 2026 рік" </t>
  </si>
  <si>
    <t xml:space="preserve">Програма "Матеріальних резервів для запобігання та ліквідації наслідків надзвичайних ситуацій на 2026 рік"                   </t>
  </si>
  <si>
    <t xml:space="preserve">Програма "Охорона навколишнього природнього середовища Розвадівської сільської ради на 2026 рік" </t>
  </si>
  <si>
    <t>рішення  сесії від   року №</t>
  </si>
  <si>
    <t>Програма "Про висвітлення діяльності та інформації Розвадівської сільської ради в газеті "Громада" на 2026 рік"</t>
  </si>
  <si>
    <t>0110180</t>
  </si>
  <si>
    <t>0133</t>
  </si>
  <si>
    <t>Інша діяльність у сфері державного управління</t>
  </si>
  <si>
    <t>Бюджетна програма Розвадівської сільської ради "Цільова програма щодо проведення протокольних масових заходів Розвадівської сільської ради у 2026 році"</t>
  </si>
  <si>
    <t>0114084</t>
  </si>
  <si>
    <t>4084</t>
  </si>
  <si>
    <t>Проектування, реставрація та охорона пам`яток культурної спадщини</t>
  </si>
  <si>
    <t>Програма "Охорона та збереження культурної спадщини  на 2025 рік та прогноз на 2026-2027 роки" ( зі змінами )</t>
  </si>
  <si>
    <t>0117670</t>
  </si>
  <si>
    <t>0490</t>
  </si>
  <si>
    <t xml:space="preserve">Внески до статутного капіталу субєктів господарювання </t>
  </si>
  <si>
    <t>Програма "Про поповнення Статутного фонду Розвадівського житлово-комунального підприємства Розвадівської сілської ради на 2026 рік" (зі змінами)</t>
  </si>
  <si>
    <t>"Програма  підтримки обдарованих дітей Розвадівської сільської ради на 2026 рік"</t>
  </si>
  <si>
    <t>Програма  "Подарунок Св'ятого Миколая дошкільнятам " на 2026 рік</t>
  </si>
  <si>
    <t>рішення  сесії  від   року №</t>
  </si>
  <si>
    <t>Культурно-мистецька Програма Розвадівської ТГ  "З Україною в серці" на 2026 рік</t>
  </si>
  <si>
    <t xml:space="preserve">Освітня програма Розвадівської дитячо-юнацької спортивної школи Розвадівської сільської ради Стрийського району Львівської області на 2022-2026 рр. " (зі змінами) </t>
  </si>
  <si>
    <t xml:space="preserve">"Програма забезпечення  освітніми послугами  мешканців громади у закладах освіти та культури Новороздільської міської ради на 2026 рік" </t>
  </si>
  <si>
    <t>рішення сесії від   року №</t>
  </si>
  <si>
    <t xml:space="preserve">"Програма забезпечення освітніми та соціальними послугами мешканців громади у закладах освіти, культури та соціального захисту населення Миколаївської міської ради на 2026 рік" </t>
  </si>
  <si>
    <t xml:space="preserve">                                                   "Про сільський бюджет Розвадівської сільської ради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</si>
</sst>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>
    <font>
      <sz val="10"/>
      <name val="Arial"/>
    </font>
    <font>
      <sz val="10"/>
      <color theme="1"/>
      <name val="Шрифт текста"/>
      <family val="2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color rgb="FF7030A0"/>
      <name val="Arial"/>
      <family val="2"/>
      <charset val="204"/>
    </font>
    <font>
      <sz val="10"/>
      <color rgb="FF7030A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u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top"/>
    </xf>
    <xf numFmtId="0" fontId="1" fillId="0" borderId="0"/>
  </cellStyleXfs>
  <cellXfs count="126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wrapText="1"/>
    </xf>
    <xf numFmtId="164" fontId="7" fillId="0" borderId="0" xfId="1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wrapText="1"/>
    </xf>
    <xf numFmtId="49" fontId="3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164" fontId="7" fillId="0" borderId="0" xfId="1" applyNumberFormat="1" applyFont="1" applyBorder="1" applyAlignment="1">
      <alignment horizontal="left" vertical="top" wrapText="1"/>
    </xf>
    <xf numFmtId="164" fontId="7" fillId="0" borderId="0" xfId="1" applyNumberFormat="1" applyFont="1" applyBorder="1" applyAlignment="1">
      <alignment horizontal="right" vertical="top"/>
    </xf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justify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justify" vertical="center"/>
    </xf>
    <xf numFmtId="164" fontId="3" fillId="0" borderId="0" xfId="0" applyNumberFormat="1" applyFont="1" applyFill="1" applyBorder="1" applyAlignment="1" applyProtection="1">
      <alignment horizontal="right" vertical="top"/>
    </xf>
    <xf numFmtId="0" fontId="0" fillId="0" borderId="0" xfId="0" applyBorder="1"/>
    <xf numFmtId="49" fontId="4" fillId="0" borderId="0" xfId="0" applyNumberFormat="1" applyFont="1" applyFill="1" applyBorder="1" applyAlignment="1" applyProtection="1">
      <alignment horizontal="center"/>
    </xf>
    <xf numFmtId="164" fontId="7" fillId="0" borderId="0" xfId="1" applyNumberFormat="1" applyFont="1" applyBorder="1">
      <alignment vertical="top"/>
    </xf>
    <xf numFmtId="164" fontId="5" fillId="0" borderId="0" xfId="1" applyNumberFormat="1" applyFont="1" applyBorder="1" applyAlignment="1">
      <alignment horizontal="right" vertical="top"/>
    </xf>
    <xf numFmtId="0" fontId="3" fillId="0" borderId="0" xfId="0" applyNumberFormat="1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right" vertical="justify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0" fontId="4" fillId="0" borderId="0" xfId="0" applyNumberFormat="1" applyFont="1" applyFill="1" applyBorder="1" applyAlignment="1" applyProtection="1"/>
    <xf numFmtId="165" fontId="2" fillId="0" borderId="0" xfId="0" applyNumberFormat="1" applyFont="1" applyBorder="1" applyAlignment="1">
      <alignment horizontal="right" vertical="center" wrapText="1"/>
    </xf>
    <xf numFmtId="0" fontId="2" fillId="0" borderId="0" xfId="0" applyFont="1"/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49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164" fontId="2" fillId="0" borderId="0" xfId="0" applyNumberFormat="1" applyFont="1" applyFill="1" applyBorder="1" applyAlignment="1" applyProtection="1">
      <alignment horizontal="left" vertical="top" wrapText="1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0" xfId="0" applyBorder="1" applyAlignment="1">
      <alignment horizontal="left"/>
    </xf>
    <xf numFmtId="165" fontId="4" fillId="0" borderId="0" xfId="0" applyNumberFormat="1" applyFont="1" applyBorder="1" applyAlignment="1">
      <alignment horizontal="right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11" fillId="0" borderId="1" xfId="0" applyFont="1" applyBorder="1"/>
    <xf numFmtId="164" fontId="4" fillId="0" borderId="0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0" fontId="12" fillId="0" borderId="0" xfId="0" applyFont="1" applyBorder="1"/>
    <xf numFmtId="0" fontId="12" fillId="0" borderId="1" xfId="0" applyFont="1" applyBorder="1"/>
    <xf numFmtId="0" fontId="13" fillId="0" borderId="0" xfId="0" applyFont="1" applyBorder="1"/>
    <xf numFmtId="0" fontId="13" fillId="0" borderId="1" xfId="0" applyFont="1" applyBorder="1"/>
    <xf numFmtId="0" fontId="15" fillId="0" borderId="0" xfId="0" applyFont="1" applyBorder="1"/>
    <xf numFmtId="0" fontId="15" fillId="0" borderId="1" xfId="0" applyFont="1" applyBorder="1"/>
    <xf numFmtId="0" fontId="14" fillId="0" borderId="0" xfId="0" applyFont="1" applyBorder="1"/>
    <xf numFmtId="0" fontId="14" fillId="0" borderId="1" xfId="0" applyFont="1" applyBorder="1"/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wrapText="1"/>
    </xf>
    <xf numFmtId="164" fontId="10" fillId="0" borderId="0" xfId="1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2" fontId="8" fillId="0" borderId="1" xfId="0" quotePrefix="1" applyNumberFormat="1" applyFont="1" applyFill="1" applyBorder="1" applyAlignment="1">
      <alignment horizontal="center" vertical="center" wrapText="1"/>
    </xf>
    <xf numFmtId="2" fontId="2" fillId="0" borderId="1" xfId="0" quotePrefix="1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" fontId="8" fillId="0" borderId="1" xfId="0" quotePrefix="1" applyNumberFormat="1" applyFont="1" applyBorder="1" applyAlignment="1">
      <alignment horizontal="center" vertical="center" wrapText="1"/>
    </xf>
    <xf numFmtId="4" fontId="2" fillId="0" borderId="1" xfId="0" quotePrefix="1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165" fontId="10" fillId="0" borderId="0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9" fontId="3" fillId="0" borderId="0" xfId="0" applyNumberFormat="1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49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164" fontId="7" fillId="0" borderId="0" xfId="1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49" fontId="10" fillId="0" borderId="0" xfId="0" applyNumberFormat="1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/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Font="1" applyAlignment="1">
      <alignment horizontal="right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10" fillId="0" borderId="1" xfId="0" applyNumberFormat="1" applyFont="1" applyFill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right" vertical="top"/>
    </xf>
    <xf numFmtId="164" fontId="2" fillId="0" borderId="0" xfId="1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vertical="center" wrapText="1"/>
    </xf>
  </cellXfs>
  <cellStyles count="3">
    <cellStyle name="Звичайний 2" xfId="2"/>
    <cellStyle name="Звичайний_Додаток _ 3 зм_ни 457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590"/>
  <sheetViews>
    <sheetView tabSelected="1" workbookViewId="0">
      <selection activeCell="O16" sqref="O16"/>
    </sheetView>
  </sheetViews>
  <sheetFormatPr defaultRowHeight="5.65" customHeight="1"/>
  <cols>
    <col min="1" max="1" width="12.42578125" customWidth="1"/>
    <col min="2" max="2" width="14.28515625" customWidth="1"/>
    <col min="3" max="3" width="11.7109375" customWidth="1"/>
    <col min="4" max="4" width="33.85546875" customWidth="1"/>
    <col min="5" max="5" width="39.5703125" customWidth="1"/>
    <col min="6" max="6" width="17.42578125" customWidth="1"/>
    <col min="7" max="7" width="14" customWidth="1"/>
    <col min="8" max="8" width="14.140625" customWidth="1"/>
    <col min="9" max="9" width="13.42578125" customWidth="1"/>
    <col min="10" max="10" width="14.7109375" customWidth="1"/>
    <col min="40" max="40" width="9.140625" customWidth="1"/>
  </cols>
  <sheetData>
    <row r="1" spans="1:48" ht="39.75" customHeight="1">
      <c r="A1" s="112"/>
      <c r="B1" s="112"/>
      <c r="C1" s="112"/>
      <c r="D1" s="112"/>
      <c r="E1" s="112"/>
      <c r="F1" s="113" t="s">
        <v>73</v>
      </c>
      <c r="G1" s="113"/>
      <c r="H1" s="113"/>
      <c r="I1" s="113"/>
      <c r="J1" s="11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</row>
    <row r="2" spans="1:48" ht="12.75" customHeight="1">
      <c r="A2" s="112"/>
      <c r="B2" s="112"/>
      <c r="C2" s="112"/>
      <c r="D2" s="112"/>
      <c r="E2" s="112"/>
      <c r="F2" s="115" t="s">
        <v>120</v>
      </c>
      <c r="G2" s="115"/>
      <c r="H2" s="115"/>
      <c r="I2" s="115"/>
      <c r="J2" s="115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</row>
    <row r="3" spans="1:48" ht="22.5" customHeight="1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</row>
    <row r="4" spans="1:48" ht="15.75">
      <c r="A4" s="116" t="s">
        <v>74</v>
      </c>
      <c r="B4" s="117"/>
      <c r="C4" s="117"/>
      <c r="D4" s="117"/>
      <c r="E4" s="117"/>
      <c r="F4" s="117"/>
      <c r="G4" s="117"/>
      <c r="H4" s="117"/>
      <c r="I4" s="117"/>
      <c r="J4" s="117"/>
      <c r="K4" s="53"/>
      <c r="L4" s="53"/>
      <c r="M4" s="53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</row>
    <row r="5" spans="1:48" ht="3.75" hidden="1" customHeight="1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53"/>
      <c r="L5" s="53"/>
      <c r="M5" s="53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</row>
    <row r="6" spans="1:48" ht="16.5" customHeight="1">
      <c r="A6" s="118"/>
      <c r="B6" s="120" t="s">
        <v>18</v>
      </c>
      <c r="C6" s="119"/>
      <c r="D6" s="119"/>
      <c r="E6" s="119"/>
      <c r="F6" s="119"/>
      <c r="G6" s="119"/>
      <c r="H6" s="119"/>
      <c r="I6" s="119"/>
      <c r="J6" s="119"/>
      <c r="K6" s="53"/>
      <c r="L6" s="53"/>
      <c r="M6" s="53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ht="19.5" customHeight="1">
      <c r="A7" s="118"/>
      <c r="B7" s="121" t="s">
        <v>14</v>
      </c>
      <c r="C7" s="119"/>
      <c r="D7" s="119"/>
      <c r="E7" s="119"/>
      <c r="F7" s="119"/>
      <c r="G7" s="119"/>
      <c r="H7" s="119"/>
      <c r="I7" s="119"/>
      <c r="J7" s="119"/>
      <c r="K7" s="53"/>
      <c r="L7" s="53"/>
      <c r="M7" s="53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spans="1:48" ht="15.75" hidden="1">
      <c r="A8" s="112"/>
      <c r="B8" s="112"/>
      <c r="C8" s="112"/>
      <c r="D8" s="112"/>
      <c r="E8" s="112"/>
      <c r="F8" s="112"/>
      <c r="G8" s="112"/>
      <c r="H8" s="112"/>
      <c r="I8" s="112"/>
      <c r="J8" s="32" t="s">
        <v>2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48" ht="1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</row>
    <row r="10" spans="1:48" s="50" customFormat="1" ht="50.25" customHeight="1">
      <c r="A10" s="107" t="s">
        <v>10</v>
      </c>
      <c r="B10" s="107" t="s">
        <v>11</v>
      </c>
      <c r="C10" s="107" t="s">
        <v>12</v>
      </c>
      <c r="D10" s="107" t="s">
        <v>13</v>
      </c>
      <c r="E10" s="107" t="s">
        <v>3</v>
      </c>
      <c r="F10" s="107" t="s">
        <v>4</v>
      </c>
      <c r="G10" s="107" t="s">
        <v>5</v>
      </c>
      <c r="H10" s="107" t="s">
        <v>0</v>
      </c>
      <c r="I10" s="107" t="s">
        <v>1</v>
      </c>
      <c r="J10" s="107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</row>
    <row r="11" spans="1:48" s="50" customFormat="1" ht="50.25" customHeight="1">
      <c r="A11" s="107"/>
      <c r="B11" s="107"/>
      <c r="C11" s="107"/>
      <c r="D11" s="107"/>
      <c r="E11" s="107"/>
      <c r="F11" s="107"/>
      <c r="G11" s="107"/>
      <c r="H11" s="107"/>
      <c r="I11" s="92" t="s">
        <v>6</v>
      </c>
      <c r="J11" s="92" t="s">
        <v>7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</row>
    <row r="12" spans="1:48" s="50" customFormat="1" ht="12.75">
      <c r="A12" s="51">
        <v>1</v>
      </c>
      <c r="B12" s="51">
        <v>2</v>
      </c>
      <c r="C12" s="51">
        <v>3</v>
      </c>
      <c r="D12" s="51">
        <v>4</v>
      </c>
      <c r="E12" s="51">
        <v>5</v>
      </c>
      <c r="F12" s="51">
        <v>6</v>
      </c>
      <c r="G12" s="51">
        <v>7</v>
      </c>
      <c r="H12" s="51">
        <v>8</v>
      </c>
      <c r="I12" s="51">
        <v>9</v>
      </c>
      <c r="J12" s="51">
        <v>10</v>
      </c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</row>
    <row r="13" spans="1:48" s="61" customFormat="1" ht="14.25">
      <c r="A13" s="73">
        <v>100000</v>
      </c>
      <c r="B13" s="73"/>
      <c r="C13" s="73"/>
      <c r="D13" s="73" t="s">
        <v>64</v>
      </c>
      <c r="E13" s="73"/>
      <c r="F13" s="73"/>
      <c r="G13" s="74">
        <f>G14</f>
        <v>22818900</v>
      </c>
      <c r="H13" s="74">
        <f t="shared" ref="H13:J13" si="0">H14</f>
        <v>22752000</v>
      </c>
      <c r="I13" s="74">
        <f t="shared" si="0"/>
        <v>66900</v>
      </c>
      <c r="J13" s="74">
        <f t="shared" si="0"/>
        <v>0</v>
      </c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</row>
    <row r="14" spans="1:48" s="61" customFormat="1" ht="17.25" customHeight="1">
      <c r="A14" s="73">
        <v>110000</v>
      </c>
      <c r="B14" s="73"/>
      <c r="C14" s="73"/>
      <c r="D14" s="73" t="s">
        <v>65</v>
      </c>
      <c r="E14" s="73"/>
      <c r="F14" s="73"/>
      <c r="G14" s="74">
        <f>G15+G16+G17+G18+G19+G20+G21+G22+G23+G24+G25+G26+G27+G28+G29+G30+G31+G32</f>
        <v>22818900</v>
      </c>
      <c r="H14" s="74">
        <f t="shared" ref="H14:J14" si="1">H15+H16+H17+H18+H19+H20+H21+H22+H23+H24+H25+H26+H27+H28+H29+H30+H31+H32</f>
        <v>22752000</v>
      </c>
      <c r="I14" s="74">
        <f t="shared" si="1"/>
        <v>66900</v>
      </c>
      <c r="J14" s="74">
        <f t="shared" si="1"/>
        <v>0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</row>
    <row r="15" spans="1:48" s="61" customFormat="1" ht="66" customHeight="1">
      <c r="A15" s="75" t="s">
        <v>100</v>
      </c>
      <c r="B15" s="75" t="s">
        <v>15</v>
      </c>
      <c r="C15" s="86" t="s">
        <v>101</v>
      </c>
      <c r="D15" s="87" t="s">
        <v>102</v>
      </c>
      <c r="E15" s="88" t="s">
        <v>103</v>
      </c>
      <c r="F15" s="92" t="s">
        <v>75</v>
      </c>
      <c r="G15" s="74">
        <v>100000</v>
      </c>
      <c r="H15" s="74">
        <v>100000</v>
      </c>
      <c r="I15" s="89">
        <v>0</v>
      </c>
      <c r="J15" s="89">
        <v>0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</row>
    <row r="16" spans="1:48" s="65" customFormat="1" ht="71.25" customHeight="1">
      <c r="A16" s="75" t="s">
        <v>36</v>
      </c>
      <c r="B16" s="76">
        <v>2111</v>
      </c>
      <c r="C16" s="75" t="s">
        <v>54</v>
      </c>
      <c r="D16" s="92" t="s">
        <v>19</v>
      </c>
      <c r="E16" s="92" t="s">
        <v>76</v>
      </c>
      <c r="F16" s="92" t="s">
        <v>75</v>
      </c>
      <c r="G16" s="55">
        <v>2300000</v>
      </c>
      <c r="H16" s="55">
        <v>2300000</v>
      </c>
      <c r="I16" s="72">
        <v>0</v>
      </c>
      <c r="J16" s="72">
        <v>0</v>
      </c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</row>
    <row r="17" spans="1:48" s="57" customFormat="1" ht="50.25" customHeight="1">
      <c r="A17" s="75" t="s">
        <v>37</v>
      </c>
      <c r="B17" s="76">
        <v>3032</v>
      </c>
      <c r="C17" s="76">
        <v>1070</v>
      </c>
      <c r="D17" s="92" t="s">
        <v>20</v>
      </c>
      <c r="E17" s="92" t="s">
        <v>77</v>
      </c>
      <c r="F17" s="92" t="s">
        <v>78</v>
      </c>
      <c r="G17" s="55">
        <v>4600</v>
      </c>
      <c r="H17" s="55">
        <v>4600</v>
      </c>
      <c r="I17" s="72">
        <v>0</v>
      </c>
      <c r="J17" s="72">
        <v>0</v>
      </c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</row>
    <row r="18" spans="1:48" s="57" customFormat="1" ht="73.5" customHeight="1">
      <c r="A18" s="75" t="s">
        <v>38</v>
      </c>
      <c r="B18" s="76">
        <v>3033</v>
      </c>
      <c r="C18" s="76">
        <v>1070</v>
      </c>
      <c r="D18" s="92" t="s">
        <v>21</v>
      </c>
      <c r="E18" s="92" t="s">
        <v>79</v>
      </c>
      <c r="F18" s="92" t="s">
        <v>80</v>
      </c>
      <c r="G18" s="55">
        <v>100000</v>
      </c>
      <c r="H18" s="55">
        <v>100000</v>
      </c>
      <c r="I18" s="72">
        <v>0</v>
      </c>
      <c r="J18" s="72">
        <v>0</v>
      </c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</row>
    <row r="19" spans="1:48" s="57" customFormat="1" ht="60.75" customHeight="1">
      <c r="A19" s="75" t="s">
        <v>39</v>
      </c>
      <c r="B19" s="75">
        <v>3035</v>
      </c>
      <c r="C19" s="75">
        <v>1070</v>
      </c>
      <c r="D19" s="77" t="s">
        <v>35</v>
      </c>
      <c r="E19" s="92" t="s">
        <v>81</v>
      </c>
      <c r="F19" s="92" t="s">
        <v>82</v>
      </c>
      <c r="G19" s="122">
        <v>80000</v>
      </c>
      <c r="H19" s="122">
        <v>80000</v>
      </c>
      <c r="I19" s="72">
        <v>0</v>
      </c>
      <c r="J19" s="72">
        <v>0</v>
      </c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</row>
    <row r="20" spans="1:48" s="65" customFormat="1" ht="100.5" customHeight="1">
      <c r="A20" s="75" t="s">
        <v>40</v>
      </c>
      <c r="B20" s="76">
        <v>3160</v>
      </c>
      <c r="C20" s="76">
        <v>1010</v>
      </c>
      <c r="D20" s="92" t="s">
        <v>22</v>
      </c>
      <c r="E20" s="92" t="s">
        <v>83</v>
      </c>
      <c r="F20" s="92" t="s">
        <v>84</v>
      </c>
      <c r="G20" s="55">
        <v>300000</v>
      </c>
      <c r="H20" s="55">
        <v>300000</v>
      </c>
      <c r="I20" s="72">
        <v>0</v>
      </c>
      <c r="J20" s="72">
        <v>0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</row>
    <row r="21" spans="1:48" s="57" customFormat="1" ht="52.5" customHeight="1">
      <c r="A21" s="75" t="s">
        <v>41</v>
      </c>
      <c r="B21" s="76">
        <v>3210</v>
      </c>
      <c r="C21" s="76">
        <v>1050</v>
      </c>
      <c r="D21" s="92" t="s">
        <v>23</v>
      </c>
      <c r="E21" s="92" t="s">
        <v>85</v>
      </c>
      <c r="F21" s="92" t="s">
        <v>86</v>
      </c>
      <c r="G21" s="55">
        <v>21200</v>
      </c>
      <c r="H21" s="55">
        <v>21200</v>
      </c>
      <c r="I21" s="72">
        <v>0</v>
      </c>
      <c r="J21" s="72">
        <v>0</v>
      </c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</row>
    <row r="22" spans="1:48" s="65" customFormat="1" ht="60" customHeight="1">
      <c r="A22" s="75" t="s">
        <v>42</v>
      </c>
      <c r="B22" s="76">
        <v>3242</v>
      </c>
      <c r="C22" s="76">
        <v>1090</v>
      </c>
      <c r="D22" s="92" t="s">
        <v>24</v>
      </c>
      <c r="E22" s="92" t="s">
        <v>87</v>
      </c>
      <c r="F22" s="92" t="s">
        <v>88</v>
      </c>
      <c r="G22" s="55">
        <v>888600</v>
      </c>
      <c r="H22" s="55">
        <v>888600</v>
      </c>
      <c r="I22" s="72">
        <v>0</v>
      </c>
      <c r="J22" s="72">
        <v>0</v>
      </c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</row>
    <row r="23" spans="1:48" s="65" customFormat="1" ht="60" customHeight="1">
      <c r="A23" s="75" t="s">
        <v>104</v>
      </c>
      <c r="B23" s="75" t="s">
        <v>105</v>
      </c>
      <c r="C23" s="86" t="s">
        <v>63</v>
      </c>
      <c r="D23" s="90" t="s">
        <v>106</v>
      </c>
      <c r="E23" s="92" t="s">
        <v>107</v>
      </c>
      <c r="F23" s="92" t="s">
        <v>88</v>
      </c>
      <c r="G23" s="55">
        <v>50000</v>
      </c>
      <c r="H23" s="55">
        <v>50000</v>
      </c>
      <c r="I23" s="72">
        <v>0</v>
      </c>
      <c r="J23" s="72">
        <v>0</v>
      </c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</row>
    <row r="24" spans="1:48" s="65" customFormat="1" ht="45.75" customHeight="1">
      <c r="A24" s="75" t="s">
        <v>43</v>
      </c>
      <c r="B24" s="76">
        <v>5011</v>
      </c>
      <c r="C24" s="75" t="s">
        <v>55</v>
      </c>
      <c r="D24" s="92" t="s">
        <v>25</v>
      </c>
      <c r="E24" s="92" t="s">
        <v>89</v>
      </c>
      <c r="F24" s="92" t="s">
        <v>90</v>
      </c>
      <c r="G24" s="55">
        <v>350000</v>
      </c>
      <c r="H24" s="55">
        <v>350000</v>
      </c>
      <c r="I24" s="72">
        <v>0</v>
      </c>
      <c r="J24" s="72">
        <v>0</v>
      </c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</row>
    <row r="25" spans="1:48" s="65" customFormat="1" ht="51.75" customHeight="1">
      <c r="A25" s="75" t="s">
        <v>44</v>
      </c>
      <c r="B25" s="75">
        <v>6030</v>
      </c>
      <c r="C25" s="75" t="s">
        <v>56</v>
      </c>
      <c r="D25" s="77" t="s">
        <v>26</v>
      </c>
      <c r="E25" s="92" t="s">
        <v>91</v>
      </c>
      <c r="F25" s="92" t="s">
        <v>82</v>
      </c>
      <c r="G25" s="122">
        <v>9900000</v>
      </c>
      <c r="H25" s="122">
        <v>9900000</v>
      </c>
      <c r="I25" s="72">
        <v>0</v>
      </c>
      <c r="J25" s="72">
        <v>0</v>
      </c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</row>
    <row r="26" spans="1:48" s="57" customFormat="1" ht="72.75" customHeight="1">
      <c r="A26" s="75" t="s">
        <v>45</v>
      </c>
      <c r="B26" s="76">
        <v>7110</v>
      </c>
      <c r="C26" s="75" t="s">
        <v>57</v>
      </c>
      <c r="D26" s="92" t="s">
        <v>27</v>
      </c>
      <c r="E26" s="92" t="s">
        <v>92</v>
      </c>
      <c r="F26" s="92" t="s">
        <v>93</v>
      </c>
      <c r="G26" s="55">
        <v>75000</v>
      </c>
      <c r="H26" s="55">
        <v>75000</v>
      </c>
      <c r="I26" s="72">
        <v>0</v>
      </c>
      <c r="J26" s="72">
        <v>0</v>
      </c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</row>
    <row r="27" spans="1:48" s="57" customFormat="1" ht="57" customHeight="1">
      <c r="A27" s="75" t="s">
        <v>46</v>
      </c>
      <c r="B27" s="75">
        <v>7130</v>
      </c>
      <c r="C27" s="75" t="s">
        <v>57</v>
      </c>
      <c r="D27" s="77" t="s">
        <v>28</v>
      </c>
      <c r="E27" s="92" t="s">
        <v>94</v>
      </c>
      <c r="F27" s="92" t="s">
        <v>82</v>
      </c>
      <c r="G27" s="122">
        <v>99000</v>
      </c>
      <c r="H27" s="122">
        <v>99000</v>
      </c>
      <c r="I27" s="72">
        <v>0</v>
      </c>
      <c r="J27" s="72">
        <v>0</v>
      </c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</row>
    <row r="28" spans="1:48" s="57" customFormat="1" ht="66" customHeight="1">
      <c r="A28" s="75" t="s">
        <v>47</v>
      </c>
      <c r="B28" s="76">
        <v>7461</v>
      </c>
      <c r="C28" s="75" t="s">
        <v>58</v>
      </c>
      <c r="D28" s="92" t="s">
        <v>29</v>
      </c>
      <c r="E28" s="92" t="s">
        <v>95</v>
      </c>
      <c r="F28" s="92" t="s">
        <v>80</v>
      </c>
      <c r="G28" s="55">
        <v>7684600</v>
      </c>
      <c r="H28" s="55">
        <v>7684600</v>
      </c>
      <c r="I28" s="72">
        <v>0</v>
      </c>
      <c r="J28" s="72">
        <v>0</v>
      </c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</row>
    <row r="29" spans="1:48" s="57" customFormat="1" ht="66" customHeight="1">
      <c r="A29" s="75" t="s">
        <v>108</v>
      </c>
      <c r="B29" s="75">
        <v>7670</v>
      </c>
      <c r="C29" s="86" t="s">
        <v>109</v>
      </c>
      <c r="D29" s="90" t="s">
        <v>110</v>
      </c>
      <c r="E29" s="92" t="s">
        <v>111</v>
      </c>
      <c r="F29" s="92" t="s">
        <v>80</v>
      </c>
      <c r="G29" s="55">
        <v>200000</v>
      </c>
      <c r="H29" s="55">
        <v>200000</v>
      </c>
      <c r="I29" s="72">
        <v>0</v>
      </c>
      <c r="J29" s="72">
        <v>0</v>
      </c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</row>
    <row r="30" spans="1:48" s="65" customFormat="1" ht="63.75" customHeight="1">
      <c r="A30" s="75" t="s">
        <v>48</v>
      </c>
      <c r="B30" s="76">
        <v>8110</v>
      </c>
      <c r="C30" s="75" t="s">
        <v>59</v>
      </c>
      <c r="D30" s="92" t="s">
        <v>30</v>
      </c>
      <c r="E30" s="92" t="s">
        <v>96</v>
      </c>
      <c r="F30" s="92" t="s">
        <v>80</v>
      </c>
      <c r="G30" s="55">
        <v>500000</v>
      </c>
      <c r="H30" s="55">
        <v>500000</v>
      </c>
      <c r="I30" s="72">
        <v>0</v>
      </c>
      <c r="J30" s="72">
        <v>0</v>
      </c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</row>
    <row r="31" spans="1:48" s="57" customFormat="1" ht="51.75" customHeight="1">
      <c r="A31" s="75" t="s">
        <v>49</v>
      </c>
      <c r="B31" s="76">
        <v>8340</v>
      </c>
      <c r="C31" s="75" t="s">
        <v>60</v>
      </c>
      <c r="D31" s="92" t="s">
        <v>31</v>
      </c>
      <c r="E31" s="92" t="s">
        <v>97</v>
      </c>
      <c r="F31" s="92" t="s">
        <v>98</v>
      </c>
      <c r="G31" s="55">
        <v>66900</v>
      </c>
      <c r="H31" s="55">
        <v>0</v>
      </c>
      <c r="I31" s="72">
        <v>66900</v>
      </c>
      <c r="J31" s="72">
        <v>0</v>
      </c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</row>
    <row r="32" spans="1:48" s="57" customFormat="1" ht="46.5" customHeight="1">
      <c r="A32" s="75" t="s">
        <v>70</v>
      </c>
      <c r="B32" s="76">
        <v>8420</v>
      </c>
      <c r="C32" s="75" t="s">
        <v>71</v>
      </c>
      <c r="D32" s="92" t="s">
        <v>72</v>
      </c>
      <c r="E32" s="92" t="s">
        <v>99</v>
      </c>
      <c r="F32" s="92" t="s">
        <v>93</v>
      </c>
      <c r="G32" s="55">
        <v>99000</v>
      </c>
      <c r="H32" s="55">
        <v>99000</v>
      </c>
      <c r="I32" s="72">
        <v>0</v>
      </c>
      <c r="J32" s="72">
        <v>0</v>
      </c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</row>
    <row r="33" spans="1:48" s="65" customFormat="1" ht="51.75" customHeight="1">
      <c r="A33" s="78">
        <v>600000</v>
      </c>
      <c r="B33" s="79"/>
      <c r="C33" s="78"/>
      <c r="D33" s="80" t="s">
        <v>66</v>
      </c>
      <c r="E33" s="80"/>
      <c r="F33" s="80"/>
      <c r="G33" s="55">
        <f>G34</f>
        <v>1660000</v>
      </c>
      <c r="H33" s="55">
        <f t="shared" ref="H33:J33" si="2">H34</f>
        <v>1660000</v>
      </c>
      <c r="I33" s="55">
        <f t="shared" si="2"/>
        <v>0</v>
      </c>
      <c r="J33" s="55">
        <f t="shared" si="2"/>
        <v>0</v>
      </c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</row>
    <row r="34" spans="1:48" s="65" customFormat="1" ht="51.75" customHeight="1">
      <c r="A34" s="78">
        <v>610000</v>
      </c>
      <c r="B34" s="79"/>
      <c r="C34" s="78"/>
      <c r="D34" s="80" t="s">
        <v>66</v>
      </c>
      <c r="E34" s="80"/>
      <c r="F34" s="80"/>
      <c r="G34" s="55">
        <f>G35+G36+G37+G38</f>
        <v>1660000</v>
      </c>
      <c r="H34" s="55">
        <f t="shared" ref="H34:J34" si="3">H35+H36+H37+H38</f>
        <v>1660000</v>
      </c>
      <c r="I34" s="55">
        <f t="shared" si="3"/>
        <v>0</v>
      </c>
      <c r="J34" s="55">
        <f t="shared" si="3"/>
        <v>0</v>
      </c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</row>
    <row r="35" spans="1:48" s="65" customFormat="1" ht="47.25" customHeight="1">
      <c r="A35" s="75" t="s">
        <v>50</v>
      </c>
      <c r="B35" s="76">
        <v>1021</v>
      </c>
      <c r="C35" s="75" t="s">
        <v>61</v>
      </c>
      <c r="D35" s="92" t="s">
        <v>69</v>
      </c>
      <c r="E35" s="92" t="s">
        <v>112</v>
      </c>
      <c r="F35" s="92" t="s">
        <v>88</v>
      </c>
      <c r="G35" s="55">
        <v>3700</v>
      </c>
      <c r="H35" s="55">
        <v>3700</v>
      </c>
      <c r="I35" s="72">
        <v>0</v>
      </c>
      <c r="J35" s="72">
        <v>0</v>
      </c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</row>
    <row r="36" spans="1:48" s="65" customFormat="1" ht="45" customHeight="1">
      <c r="A36" s="75" t="s">
        <v>51</v>
      </c>
      <c r="B36" s="76">
        <v>1142</v>
      </c>
      <c r="C36" s="75" t="s">
        <v>62</v>
      </c>
      <c r="D36" s="92" t="s">
        <v>32</v>
      </c>
      <c r="E36" s="92" t="s">
        <v>113</v>
      </c>
      <c r="F36" s="92" t="s">
        <v>114</v>
      </c>
      <c r="G36" s="55">
        <v>81000</v>
      </c>
      <c r="H36" s="55">
        <v>81000</v>
      </c>
      <c r="I36" s="72">
        <v>0</v>
      </c>
      <c r="J36" s="72">
        <v>0</v>
      </c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</row>
    <row r="37" spans="1:48" s="65" customFormat="1" ht="48" customHeight="1">
      <c r="A37" s="75" t="s">
        <v>52</v>
      </c>
      <c r="B37" s="76">
        <v>4082</v>
      </c>
      <c r="C37" s="75" t="s">
        <v>63</v>
      </c>
      <c r="D37" s="92" t="s">
        <v>33</v>
      </c>
      <c r="E37" s="92" t="s">
        <v>115</v>
      </c>
      <c r="F37" s="92" t="s">
        <v>80</v>
      </c>
      <c r="G37" s="55">
        <v>250000</v>
      </c>
      <c r="H37" s="55">
        <v>250000</v>
      </c>
      <c r="I37" s="72">
        <v>0</v>
      </c>
      <c r="J37" s="72">
        <v>0</v>
      </c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</row>
    <row r="38" spans="1:48" s="65" customFormat="1" ht="57.75" customHeight="1">
      <c r="A38" s="75" t="s">
        <v>53</v>
      </c>
      <c r="B38" s="76">
        <v>5031</v>
      </c>
      <c r="C38" s="75" t="s">
        <v>55</v>
      </c>
      <c r="D38" s="92" t="s">
        <v>34</v>
      </c>
      <c r="E38" s="92" t="s">
        <v>116</v>
      </c>
      <c r="F38" s="92" t="s">
        <v>80</v>
      </c>
      <c r="G38" s="55">
        <v>1325300</v>
      </c>
      <c r="H38" s="55">
        <v>1325300</v>
      </c>
      <c r="I38" s="72">
        <v>0</v>
      </c>
      <c r="J38" s="72">
        <v>0</v>
      </c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</row>
    <row r="39" spans="1:48" s="65" customFormat="1" ht="31.5" customHeight="1">
      <c r="A39" s="78">
        <v>3700000</v>
      </c>
      <c r="B39" s="79"/>
      <c r="C39" s="78"/>
      <c r="D39" s="80" t="s">
        <v>67</v>
      </c>
      <c r="E39" s="80"/>
      <c r="F39" s="80"/>
      <c r="G39" s="55">
        <f>G40</f>
        <v>3260000</v>
      </c>
      <c r="H39" s="55">
        <f t="shared" ref="H39:J39" si="4">H40</f>
        <v>3260000</v>
      </c>
      <c r="I39" s="55">
        <f t="shared" si="4"/>
        <v>0</v>
      </c>
      <c r="J39" s="55">
        <f t="shared" si="4"/>
        <v>0</v>
      </c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</row>
    <row r="40" spans="1:48" s="65" customFormat="1" ht="31.5" customHeight="1">
      <c r="A40" s="78">
        <v>3710000</v>
      </c>
      <c r="B40" s="79"/>
      <c r="C40" s="78"/>
      <c r="D40" s="80" t="s">
        <v>67</v>
      </c>
      <c r="E40" s="80"/>
      <c r="F40" s="80"/>
      <c r="G40" s="55">
        <f>G41+G42</f>
        <v>3260000</v>
      </c>
      <c r="H40" s="55">
        <f t="shared" ref="H40:J40" si="5">H41+H42</f>
        <v>3260000</v>
      </c>
      <c r="I40" s="55">
        <f t="shared" si="5"/>
        <v>0</v>
      </c>
      <c r="J40" s="55">
        <f t="shared" si="5"/>
        <v>0</v>
      </c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</row>
    <row r="41" spans="1:48" s="65" customFormat="1" ht="59.25" customHeight="1">
      <c r="A41" s="76">
        <v>3719770</v>
      </c>
      <c r="B41" s="76">
        <v>9770</v>
      </c>
      <c r="C41" s="75" t="s">
        <v>15</v>
      </c>
      <c r="D41" s="92" t="s">
        <v>16</v>
      </c>
      <c r="E41" s="92" t="s">
        <v>117</v>
      </c>
      <c r="F41" s="92" t="s">
        <v>118</v>
      </c>
      <c r="G41" s="55">
        <v>260000</v>
      </c>
      <c r="H41" s="55">
        <v>260000</v>
      </c>
      <c r="I41" s="72">
        <v>0</v>
      </c>
      <c r="J41" s="72">
        <v>0</v>
      </c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</row>
    <row r="42" spans="1:48" s="67" customFormat="1" ht="77.25" customHeight="1">
      <c r="A42" s="81">
        <v>3719770</v>
      </c>
      <c r="B42" s="81">
        <v>9770</v>
      </c>
      <c r="C42" s="82" t="s">
        <v>15</v>
      </c>
      <c r="D42" s="83" t="s">
        <v>16</v>
      </c>
      <c r="E42" s="84" t="s">
        <v>119</v>
      </c>
      <c r="F42" s="84" t="s">
        <v>80</v>
      </c>
      <c r="G42" s="122">
        <v>3000000</v>
      </c>
      <c r="H42" s="122">
        <v>3000000</v>
      </c>
      <c r="I42" s="85">
        <v>0</v>
      </c>
      <c r="J42" s="85">
        <v>0</v>
      </c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</row>
    <row r="43" spans="1:48" s="63" customFormat="1" ht="38.25" customHeight="1">
      <c r="A43" s="92" t="s">
        <v>8</v>
      </c>
      <c r="B43" s="92" t="s">
        <v>8</v>
      </c>
      <c r="C43" s="92" t="s">
        <v>8</v>
      </c>
      <c r="D43" s="71" t="s">
        <v>9</v>
      </c>
      <c r="E43" s="92" t="s">
        <v>8</v>
      </c>
      <c r="F43" s="92" t="s">
        <v>8</v>
      </c>
      <c r="G43" s="55">
        <f>G14+G34+G40</f>
        <v>27738900</v>
      </c>
      <c r="H43" s="55">
        <f>H14+H34+H40</f>
        <v>27672000</v>
      </c>
      <c r="I43" s="55">
        <f>I14+I34+I40</f>
        <v>66900</v>
      </c>
      <c r="J43" s="55">
        <f>J14+J34+J40</f>
        <v>0</v>
      </c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</row>
    <row r="44" spans="1:48" s="52" customFormat="1" ht="110.25" hidden="1" customHeight="1">
      <c r="A44" s="8"/>
      <c r="B44" s="9"/>
      <c r="C44" s="9"/>
      <c r="D44" s="10"/>
      <c r="E44" s="11"/>
      <c r="F44" s="58"/>
      <c r="G44" s="54"/>
      <c r="H44" s="54"/>
      <c r="I44" s="54"/>
      <c r="J44" s="54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</row>
    <row r="45" spans="1:48" s="35" customFormat="1" ht="110.25" hidden="1" customHeight="1">
      <c r="A45" s="36"/>
      <c r="B45" s="37"/>
      <c r="C45" s="37"/>
      <c r="D45" s="38"/>
      <c r="E45" s="11"/>
      <c r="F45" s="59"/>
      <c r="G45" s="34"/>
      <c r="H45" s="34"/>
      <c r="I45" s="34"/>
      <c r="J45" s="34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</row>
    <row r="46" spans="1:48" s="35" customFormat="1" ht="20.25" customHeight="1">
      <c r="A46" s="36"/>
      <c r="B46" s="37"/>
      <c r="C46" s="37"/>
      <c r="D46" s="38"/>
      <c r="E46" s="11"/>
      <c r="F46" s="59"/>
      <c r="G46" s="34"/>
      <c r="H46" s="34"/>
      <c r="I46" s="34"/>
      <c r="J46" s="34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</row>
    <row r="47" spans="1:48" s="35" customFormat="1" ht="15.75" customHeight="1">
      <c r="A47" s="36"/>
      <c r="B47" s="37"/>
      <c r="C47" s="37"/>
      <c r="D47" s="38"/>
      <c r="E47" s="11"/>
      <c r="F47" s="59"/>
      <c r="G47" s="34"/>
      <c r="H47" s="34"/>
      <c r="I47" s="34"/>
      <c r="J47" s="34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</row>
    <row r="48" spans="1:48" s="35" customFormat="1" ht="16.5" customHeight="1">
      <c r="A48" s="36"/>
      <c r="B48" s="37"/>
      <c r="C48" s="37"/>
      <c r="D48" s="38"/>
      <c r="E48" s="11"/>
      <c r="F48" s="59"/>
      <c r="G48" s="34"/>
      <c r="H48" s="34"/>
      <c r="I48" s="34"/>
      <c r="J48" s="34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</row>
    <row r="49" spans="1:48" s="35" customFormat="1" ht="17.25" customHeight="1">
      <c r="A49" s="39"/>
      <c r="B49" s="110" t="s">
        <v>68</v>
      </c>
      <c r="C49" s="111"/>
      <c r="D49" s="68"/>
      <c r="E49" s="69"/>
      <c r="F49" s="70"/>
      <c r="G49" s="108" t="s">
        <v>17</v>
      </c>
      <c r="H49" s="109"/>
      <c r="I49" s="91"/>
      <c r="J49" s="54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</row>
    <row r="50" spans="1:48" s="35" customFormat="1" ht="17.25" customHeight="1">
      <c r="A50" s="39"/>
      <c r="B50" s="40"/>
      <c r="C50" s="37"/>
      <c r="D50" s="41"/>
      <c r="E50" s="42"/>
      <c r="F50" s="123"/>
      <c r="G50" s="34"/>
      <c r="H50" s="34"/>
      <c r="I50" s="34"/>
      <c r="J50" s="34"/>
    </row>
    <row r="51" spans="1:48" s="35" customFormat="1" ht="12.75">
      <c r="A51" s="39"/>
      <c r="B51" s="40"/>
      <c r="C51" s="37"/>
      <c r="D51" s="38"/>
      <c r="E51" s="42"/>
      <c r="F51" s="44"/>
      <c r="G51" s="34"/>
      <c r="H51" s="34"/>
      <c r="I51" s="34"/>
      <c r="J51" s="34"/>
      <c r="K51" s="43"/>
      <c r="L51" s="43"/>
      <c r="M51" s="43"/>
      <c r="N51" s="43"/>
      <c r="O51" s="43"/>
      <c r="P51" s="43"/>
      <c r="Q51" s="43"/>
      <c r="R51" s="43"/>
      <c r="S51" s="43"/>
      <c r="T51" s="43"/>
    </row>
    <row r="52" spans="1:48" s="35" customFormat="1" ht="12.75">
      <c r="A52" s="39"/>
      <c r="B52" s="40"/>
      <c r="C52" s="37"/>
      <c r="D52" s="38"/>
      <c r="E52" s="42"/>
      <c r="F52" s="123"/>
      <c r="G52" s="34"/>
      <c r="H52" s="34"/>
      <c r="I52" s="34"/>
      <c r="J52" s="34"/>
      <c r="K52" s="43"/>
      <c r="L52" s="43"/>
      <c r="M52" s="43"/>
      <c r="N52" s="43"/>
      <c r="O52" s="43"/>
      <c r="P52" s="43"/>
      <c r="Q52" s="43"/>
      <c r="R52" s="43"/>
      <c r="S52" s="43"/>
      <c r="T52" s="43"/>
    </row>
    <row r="53" spans="1:48" s="35" customFormat="1" ht="12.75">
      <c r="A53" s="39"/>
      <c r="B53" s="45"/>
      <c r="C53" s="46"/>
      <c r="D53" s="47"/>
      <c r="E53" s="42"/>
      <c r="F53" s="44"/>
      <c r="G53" s="34"/>
      <c r="H53" s="34"/>
      <c r="I53" s="34"/>
      <c r="J53" s="34"/>
      <c r="K53" s="43"/>
      <c r="L53" s="43"/>
      <c r="M53" s="43"/>
      <c r="N53" s="43"/>
      <c r="O53" s="43"/>
      <c r="P53" s="43"/>
      <c r="Q53" s="43"/>
      <c r="R53" s="43"/>
      <c r="S53" s="43"/>
      <c r="T53" s="43"/>
    </row>
    <row r="54" spans="1:48" s="35" customFormat="1" ht="12.75">
      <c r="A54" s="48"/>
      <c r="B54" s="48"/>
      <c r="C54" s="49"/>
      <c r="D54" s="47"/>
      <c r="E54" s="42"/>
      <c r="F54" s="124"/>
      <c r="G54" s="34"/>
      <c r="H54" s="34"/>
      <c r="I54" s="34"/>
      <c r="J54" s="34"/>
      <c r="K54" s="43"/>
      <c r="L54" s="43"/>
      <c r="M54" s="43"/>
      <c r="N54" s="43"/>
      <c r="O54" s="43"/>
      <c r="P54" s="43"/>
      <c r="Q54" s="43"/>
      <c r="R54" s="43"/>
      <c r="S54" s="43"/>
      <c r="T54" s="43"/>
    </row>
    <row r="55" spans="1:48" s="35" customFormat="1" ht="12.75">
      <c r="A55" s="39"/>
      <c r="B55" s="40"/>
      <c r="C55" s="37"/>
      <c r="D55" s="125"/>
      <c r="E55" s="42"/>
      <c r="F55" s="124"/>
      <c r="G55" s="34"/>
      <c r="H55" s="34"/>
      <c r="I55" s="34"/>
      <c r="J55" s="34"/>
      <c r="K55" s="43"/>
      <c r="L55" s="43"/>
      <c r="M55" s="43"/>
      <c r="N55" s="43"/>
      <c r="O55" s="43"/>
      <c r="P55" s="43"/>
      <c r="Q55" s="43"/>
      <c r="R55" s="43"/>
      <c r="S55" s="43"/>
      <c r="T55" s="43"/>
    </row>
    <row r="56" spans="1:48" ht="12.75">
      <c r="A56" s="12"/>
      <c r="B56" s="13"/>
      <c r="C56" s="6"/>
      <c r="D56" s="14"/>
      <c r="E56" s="4"/>
      <c r="F56" s="16"/>
      <c r="G56" s="3"/>
      <c r="H56" s="3"/>
      <c r="I56" s="3"/>
      <c r="J56" s="3"/>
      <c r="K56" s="24"/>
      <c r="L56" s="24"/>
      <c r="M56" s="24"/>
      <c r="N56" s="24"/>
      <c r="O56" s="24"/>
      <c r="P56" s="24"/>
      <c r="Q56" s="24"/>
      <c r="R56" s="24"/>
      <c r="S56" s="24"/>
      <c r="T56" s="24"/>
    </row>
    <row r="57" spans="1:48" ht="12.75">
      <c r="A57" s="12"/>
      <c r="B57" s="13"/>
      <c r="C57" s="6"/>
      <c r="D57" s="7"/>
      <c r="E57" s="4"/>
      <c r="F57" s="15"/>
      <c r="G57" s="3"/>
      <c r="H57" s="3"/>
      <c r="I57" s="3"/>
      <c r="J57" s="3"/>
      <c r="K57" s="24"/>
      <c r="L57" s="24"/>
      <c r="M57" s="24"/>
      <c r="N57" s="24"/>
      <c r="O57" s="24"/>
      <c r="P57" s="24"/>
      <c r="Q57" s="24"/>
      <c r="R57" s="24"/>
      <c r="S57" s="24"/>
      <c r="T57" s="24"/>
    </row>
    <row r="58" spans="1:48" ht="12.75">
      <c r="A58" s="12"/>
      <c r="B58" s="13"/>
      <c r="C58" s="6"/>
      <c r="D58" s="7"/>
      <c r="E58" s="4"/>
      <c r="F58" s="23"/>
      <c r="G58" s="3"/>
      <c r="H58" s="3"/>
      <c r="I58" s="3"/>
      <c r="J58" s="3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48" ht="12.75">
      <c r="A59" s="12"/>
      <c r="B59" s="17"/>
      <c r="C59" s="18"/>
      <c r="D59" s="19"/>
      <c r="E59" s="4"/>
      <c r="F59" s="5"/>
      <c r="G59" s="3"/>
      <c r="H59" s="3"/>
      <c r="I59" s="24"/>
      <c r="J59" s="3"/>
      <c r="K59" s="24"/>
      <c r="L59" s="24"/>
      <c r="M59" s="24"/>
      <c r="N59" s="24"/>
      <c r="O59" s="24"/>
      <c r="P59" s="24"/>
      <c r="Q59" s="24"/>
      <c r="R59" s="24"/>
      <c r="S59" s="24"/>
      <c r="T59" s="24"/>
    </row>
    <row r="60" spans="1:48" ht="12.75">
      <c r="A60" s="20"/>
      <c r="B60" s="20"/>
      <c r="C60" s="21"/>
      <c r="D60" s="22"/>
      <c r="E60" s="4"/>
      <c r="F60" s="15"/>
      <c r="G60" s="3"/>
      <c r="H60" s="3"/>
      <c r="I60" s="3"/>
      <c r="J60" s="3"/>
      <c r="K60" s="24"/>
      <c r="L60" s="24"/>
      <c r="M60" s="24"/>
      <c r="N60" s="24"/>
      <c r="O60" s="24"/>
      <c r="P60" s="24"/>
      <c r="Q60" s="24"/>
      <c r="R60" s="24"/>
      <c r="S60" s="24"/>
      <c r="T60" s="24"/>
    </row>
    <row r="61" spans="1:48" ht="12.75">
      <c r="A61" s="25"/>
      <c r="B61" s="13"/>
      <c r="C61" s="9"/>
      <c r="D61" s="10"/>
      <c r="E61" s="26"/>
      <c r="F61" s="27"/>
      <c r="G61" s="2"/>
      <c r="H61" s="2"/>
      <c r="I61" s="3"/>
      <c r="J61" s="3"/>
      <c r="K61" s="24"/>
      <c r="L61" s="24"/>
      <c r="M61" s="24"/>
      <c r="N61" s="24"/>
      <c r="O61" s="24"/>
      <c r="P61" s="24"/>
      <c r="Q61" s="24"/>
      <c r="R61" s="24"/>
      <c r="S61" s="24"/>
      <c r="T61" s="24"/>
    </row>
    <row r="62" spans="1:48" ht="12.75">
      <c r="A62" s="25"/>
      <c r="B62" s="13"/>
      <c r="C62" s="9"/>
      <c r="D62" s="10"/>
      <c r="E62" s="26"/>
      <c r="F62" s="27"/>
      <c r="G62" s="2"/>
      <c r="H62" s="2"/>
      <c r="I62" s="3"/>
      <c r="J62" s="3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48" ht="12.75">
      <c r="A63" s="12"/>
      <c r="B63" s="13"/>
      <c r="C63" s="6"/>
      <c r="D63" s="28"/>
      <c r="E63" s="4"/>
      <c r="F63" s="29"/>
      <c r="G63" s="3"/>
      <c r="H63" s="3"/>
      <c r="I63" s="3"/>
      <c r="J63" s="3"/>
      <c r="K63" s="24"/>
      <c r="L63" s="24"/>
      <c r="M63" s="24"/>
      <c r="N63" s="24"/>
      <c r="O63" s="24"/>
      <c r="P63" s="24"/>
      <c r="Q63" s="24"/>
      <c r="R63" s="24"/>
      <c r="S63" s="24"/>
      <c r="T63" s="24"/>
    </row>
    <row r="64" spans="1:48" ht="12.75">
      <c r="A64" s="12"/>
      <c r="B64" s="13"/>
      <c r="C64" s="6"/>
      <c r="D64" s="28"/>
      <c r="E64" s="4"/>
      <c r="F64" s="5"/>
      <c r="G64" s="3"/>
      <c r="H64" s="3"/>
      <c r="I64" s="3"/>
      <c r="J64" s="3"/>
      <c r="K64" s="24"/>
      <c r="L64" s="24"/>
      <c r="M64" s="24"/>
      <c r="N64" s="24"/>
      <c r="O64" s="24"/>
      <c r="P64" s="24"/>
      <c r="Q64" s="24"/>
      <c r="R64" s="24"/>
      <c r="S64" s="24"/>
      <c r="T64" s="24"/>
    </row>
    <row r="65" spans="1:20" ht="12.75">
      <c r="A65" s="12"/>
      <c r="B65" s="13"/>
      <c r="C65" s="6"/>
      <c r="D65" s="14"/>
      <c r="E65" s="4"/>
      <c r="F65" s="29"/>
      <c r="G65" s="3"/>
      <c r="H65" s="3"/>
      <c r="I65" s="3"/>
      <c r="J65" s="3"/>
      <c r="K65" s="24"/>
      <c r="L65" s="24"/>
      <c r="M65" s="24"/>
      <c r="N65" s="24"/>
      <c r="O65" s="24"/>
      <c r="P65" s="24"/>
      <c r="Q65" s="24"/>
      <c r="R65" s="24"/>
      <c r="S65" s="24"/>
      <c r="T65" s="24"/>
    </row>
    <row r="66" spans="1:20" ht="12.75">
      <c r="A66" s="95"/>
      <c r="B66" s="97"/>
      <c r="C66" s="99"/>
      <c r="D66" s="101"/>
      <c r="E66" s="103"/>
      <c r="F66" s="105"/>
      <c r="G66" s="93"/>
      <c r="H66" s="93"/>
      <c r="I66" s="93"/>
      <c r="J66" s="93"/>
      <c r="K66" s="24"/>
      <c r="L66" s="24"/>
      <c r="M66" s="24"/>
      <c r="N66" s="24"/>
      <c r="O66" s="24"/>
      <c r="P66" s="24"/>
      <c r="Q66" s="24"/>
      <c r="R66" s="24"/>
      <c r="S66" s="24"/>
      <c r="T66" s="24"/>
    </row>
    <row r="67" spans="1:20" ht="16.5" customHeight="1">
      <c r="A67" s="96"/>
      <c r="B67" s="98"/>
      <c r="C67" s="100"/>
      <c r="D67" s="102"/>
      <c r="E67" s="104"/>
      <c r="F67" s="106"/>
      <c r="G67" s="94"/>
      <c r="H67" s="94"/>
      <c r="I67" s="94"/>
      <c r="J67" s="94"/>
      <c r="K67" s="24"/>
      <c r="L67" s="24"/>
      <c r="M67" s="24"/>
      <c r="N67" s="24"/>
      <c r="O67" s="24"/>
      <c r="P67" s="24"/>
      <c r="Q67" s="24"/>
      <c r="R67" s="24"/>
      <c r="S67" s="24"/>
      <c r="T67" s="24"/>
    </row>
    <row r="68" spans="1:20" ht="12.75" hidden="1" customHeight="1">
      <c r="A68" s="30"/>
      <c r="B68" s="30"/>
      <c r="C68" s="30"/>
      <c r="D68" s="31"/>
      <c r="E68" s="30"/>
      <c r="F68" s="30"/>
      <c r="G68" s="2"/>
      <c r="H68" s="2"/>
      <c r="I68" s="2"/>
      <c r="J68" s="2"/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1:20" ht="12.7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</row>
    <row r="70" spans="1:20" ht="12.75">
      <c r="A70" s="33"/>
      <c r="B70" s="33"/>
      <c r="C70" s="33"/>
      <c r="D70" s="33"/>
      <c r="E70" s="33"/>
      <c r="F70" s="33"/>
      <c r="G70" s="33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</row>
    <row r="71" spans="1:20" ht="12.7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</row>
    <row r="72" spans="1:20" ht="12.7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</row>
    <row r="73" spans="1:20" ht="12.7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</row>
    <row r="74" spans="1:20" ht="12.7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</row>
    <row r="75" spans="1:20" ht="12.7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</row>
    <row r="76" spans="1:20" ht="12.7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</row>
    <row r="77" spans="1:20" ht="12.7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</row>
    <row r="78" spans="1:20" ht="12.7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</row>
    <row r="79" spans="1:20" ht="12.7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</row>
    <row r="80" spans="1:20" ht="12.7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1:20" ht="12.7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  <row r="82" spans="1:20" ht="12.7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</row>
    <row r="83" spans="1:20" ht="12.7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84" spans="1:20" ht="12.7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</row>
    <row r="85" spans="1:20" ht="12.7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</row>
    <row r="86" spans="1:20" ht="12.7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</row>
    <row r="87" spans="1:20" ht="12.7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</row>
    <row r="88" spans="1:20" ht="12.7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</row>
    <row r="89" spans="1:20" ht="12.7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</row>
    <row r="90" spans="1:20" ht="12.7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</row>
    <row r="91" spans="1:20" ht="12.7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</row>
    <row r="92" spans="1:20" ht="12.7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</row>
    <row r="93" spans="1:20" ht="12.7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</row>
    <row r="94" spans="1:20" ht="12.7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</row>
    <row r="95" spans="1:20" ht="12.7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</row>
    <row r="96" spans="1:20" ht="12.7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</row>
    <row r="97" spans="1:20" ht="12.7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</row>
    <row r="98" spans="1:20" ht="12.7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</row>
    <row r="99" spans="1:20" ht="12.7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</row>
    <row r="100" spans="1:20" ht="12.7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</row>
    <row r="101" spans="1:20" ht="12.7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</row>
    <row r="102" spans="1:20" ht="12.7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</row>
    <row r="103" spans="1:20" ht="12.7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</row>
    <row r="104" spans="1:20" ht="12.7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</row>
    <row r="105" spans="1:20" ht="12.7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</row>
    <row r="106" spans="1:20" ht="12.7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</row>
    <row r="107" spans="1:20" ht="12.7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</row>
    <row r="108" spans="1:20" ht="12.7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</row>
    <row r="109" spans="1:20" ht="12.7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</row>
    <row r="110" spans="1:20" ht="12.7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</row>
    <row r="111" spans="1:20" ht="12.7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</row>
    <row r="112" spans="1:20" ht="12.7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</row>
    <row r="113" spans="1:20" ht="12.7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</row>
    <row r="114" spans="1:20" ht="12.7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 ht="12.7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</row>
    <row r="116" spans="1:20" ht="12.7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</row>
    <row r="117" spans="1:20" ht="12.7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</row>
    <row r="118" spans="1:20" ht="12.7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1:20" ht="12.7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</row>
    <row r="120" spans="1:20" ht="12.7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</row>
    <row r="121" spans="1:20" ht="12.7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</row>
    <row r="122" spans="1:20" ht="12.7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</row>
    <row r="123" spans="1:20" ht="12.7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</row>
    <row r="124" spans="1:20" ht="12.7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</row>
    <row r="125" spans="1:20" ht="12.7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</row>
    <row r="126" spans="1:20" ht="12.7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</row>
    <row r="127" spans="1:20" ht="12.7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</row>
    <row r="128" spans="1:20" ht="12.7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</row>
    <row r="129" spans="1:20" ht="12.7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</row>
    <row r="130" spans="1:20" ht="12.7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</row>
    <row r="131" spans="1:20" ht="12.7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</row>
    <row r="132" spans="1:20" ht="12.7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</row>
    <row r="133" spans="1:20" ht="12.7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</row>
    <row r="134" spans="1:20" ht="12.7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</row>
    <row r="135" spans="1:20" ht="12.7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</row>
    <row r="136" spans="1:20" ht="12.7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</row>
    <row r="137" spans="1:20" ht="12.7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</row>
    <row r="138" spans="1:20" ht="12.7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</row>
    <row r="139" spans="1:20" ht="12.7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</row>
    <row r="140" spans="1:20" ht="12.7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</row>
    <row r="141" spans="1:20" ht="12.7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</row>
    <row r="142" spans="1:20" ht="12.7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</row>
    <row r="143" spans="1:20" ht="12.7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</row>
    <row r="144" spans="1:20" ht="12.7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</row>
    <row r="145" spans="1:20" ht="12.7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</row>
    <row r="146" spans="1:20" ht="12.7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</row>
    <row r="147" spans="1:20" ht="12.7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</row>
    <row r="148" spans="1:20" ht="12.7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</row>
    <row r="149" spans="1:20" ht="12.7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</row>
    <row r="150" spans="1:20" ht="12.7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</row>
    <row r="151" spans="1:20" ht="12.7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</row>
    <row r="152" spans="1:20" ht="12.7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</row>
    <row r="153" spans="1:20" ht="12.7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</row>
    <row r="154" spans="1:20" ht="12.7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</row>
    <row r="155" spans="1:20" ht="12.7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</row>
    <row r="156" spans="1:20" ht="12.7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</row>
    <row r="157" spans="1:20" ht="12.7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</row>
    <row r="158" spans="1:20" ht="12.7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</row>
    <row r="159" spans="1:20" ht="12.7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</row>
    <row r="160" spans="1:20" ht="12.7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</row>
    <row r="161" spans="1:20" ht="12.7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</row>
    <row r="162" spans="1:20" ht="12.7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</row>
    <row r="163" spans="1:20" ht="12.7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</row>
    <row r="164" spans="1:20" ht="12.7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</row>
    <row r="165" spans="1:20" ht="12.7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</row>
    <row r="166" spans="1:20" ht="12.7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</row>
    <row r="167" spans="1:20" ht="12.7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</row>
    <row r="168" spans="1:20" ht="12.7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</row>
    <row r="169" spans="1:20" ht="12.7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</row>
    <row r="170" spans="1:20" ht="12.7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</row>
    <row r="171" spans="1:20" ht="12.7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</row>
    <row r="172" spans="1:20" ht="12.7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</row>
    <row r="173" spans="1:20" ht="12.7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</row>
    <row r="174" spans="1:20" ht="12.7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</row>
    <row r="175" spans="1:20" ht="12.7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</row>
    <row r="176" spans="1:20" ht="12.7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</row>
    <row r="177" spans="1:20" ht="12.7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</row>
    <row r="178" spans="1:20" ht="12.7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</row>
    <row r="179" spans="1:20" ht="12.7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</row>
    <row r="180" spans="1:20" ht="12.7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</row>
    <row r="181" spans="1:20" ht="12.7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</row>
    <row r="182" spans="1:20" ht="12.7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</row>
    <row r="183" spans="1:20" ht="12.7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</row>
    <row r="184" spans="1:20" ht="12.7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</row>
    <row r="185" spans="1:20" ht="12.7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</row>
    <row r="186" spans="1:20" ht="12.7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</row>
    <row r="187" spans="1:20" ht="12.7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</row>
    <row r="188" spans="1:20" ht="12.7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</row>
    <row r="189" spans="1:20" ht="12.7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</row>
    <row r="190" spans="1:20" ht="12.7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</row>
    <row r="191" spans="1:20" ht="12.7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</row>
    <row r="192" spans="1:20" ht="12.7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</row>
    <row r="193" spans="1:20" ht="12.7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</row>
    <row r="194" spans="1:20" ht="12.7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</row>
    <row r="195" spans="1:20" ht="12.7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</row>
    <row r="196" spans="1:20" ht="12.7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</row>
    <row r="197" spans="1:20" ht="12.7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</row>
    <row r="198" spans="1:20" ht="12.7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</row>
    <row r="199" spans="1:20" ht="12.7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</row>
    <row r="200" spans="1:20" ht="12.7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</row>
    <row r="201" spans="1:20" ht="12.7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</row>
    <row r="202" spans="1:20" ht="12.7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</row>
    <row r="203" spans="1:20" ht="12.7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</row>
    <row r="204" spans="1:20" ht="12.7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</row>
    <row r="205" spans="1:20" ht="12.7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</row>
    <row r="206" spans="1:20" ht="12.7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</row>
    <row r="207" spans="1:20" ht="12.7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</row>
    <row r="208" spans="1:20" ht="12.7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</row>
    <row r="209" spans="1:20" ht="12.7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</row>
    <row r="210" spans="1:20" ht="12.7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</row>
    <row r="211" spans="1:20" ht="12.7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</row>
    <row r="212" spans="1:20" ht="12.7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</row>
    <row r="213" spans="1:20" ht="12.7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</row>
    <row r="214" spans="1:20" ht="12.7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</row>
    <row r="215" spans="1:20" ht="12.7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</row>
    <row r="216" spans="1:20" ht="12.7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</row>
    <row r="217" spans="1:20" ht="12.7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</row>
    <row r="218" spans="1:20" ht="12.7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</row>
    <row r="219" spans="1:20" ht="12.7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</row>
    <row r="220" spans="1:20" ht="12.7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</row>
    <row r="221" spans="1:20" ht="12.7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</row>
    <row r="222" spans="1:20" ht="12.7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</row>
    <row r="223" spans="1:20" ht="12.7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</row>
    <row r="224" spans="1:20" ht="12.7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</row>
    <row r="225" spans="1:20" ht="12.7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</row>
    <row r="226" spans="1:20" ht="12.7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</row>
    <row r="227" spans="1:20" ht="12.7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</row>
    <row r="228" spans="1:20" ht="12.7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</row>
    <row r="229" spans="1:20" ht="12.7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</row>
    <row r="230" spans="1:20" ht="12.7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</row>
    <row r="231" spans="1:20" ht="12.7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</row>
    <row r="232" spans="1:20" ht="12.7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</row>
    <row r="233" spans="1:20" ht="12.7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</row>
    <row r="234" spans="1:20" ht="12.7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</row>
    <row r="235" spans="1:20" ht="12.7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</row>
    <row r="236" spans="1:20" ht="12.7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</row>
    <row r="237" spans="1:20" ht="12.7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</row>
    <row r="238" spans="1:20" ht="12.7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</row>
    <row r="239" spans="1:20" ht="12.7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</row>
    <row r="240" spans="1:20" ht="12.7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</row>
    <row r="241" spans="1:20" ht="12.7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</row>
    <row r="242" spans="1:20" ht="12.7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</row>
    <row r="243" spans="1:20" ht="12.7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</row>
    <row r="244" spans="1:20" ht="12.7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</row>
    <row r="245" spans="1:20" ht="12.7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</row>
    <row r="246" spans="1:20" ht="12.7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</row>
    <row r="247" spans="1:20" ht="12.7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</row>
    <row r="248" spans="1:20" ht="12.7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</row>
    <row r="249" spans="1:20" ht="12.7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</row>
    <row r="250" spans="1:20" ht="12.7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</row>
    <row r="251" spans="1:20" ht="12.7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</row>
    <row r="252" spans="1:20" ht="12.7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</row>
    <row r="253" spans="1:20" ht="12.7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</row>
    <row r="254" spans="1:20" ht="12.7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</row>
    <row r="255" spans="1:20" ht="12.7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</row>
    <row r="256" spans="1:20" ht="12.7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</row>
    <row r="257" spans="1:20" ht="12.7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</row>
    <row r="258" spans="1:20" ht="12.7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</row>
    <row r="259" spans="1:20" ht="12.7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</row>
    <row r="260" spans="1:20" ht="12.7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</row>
    <row r="261" spans="1:20" ht="12.7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</row>
    <row r="262" spans="1:20" ht="12.7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</row>
    <row r="263" spans="1:20" ht="12.7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</row>
    <row r="264" spans="1:20" ht="12.7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</row>
    <row r="265" spans="1:20" ht="12.7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</row>
    <row r="266" spans="1:20" ht="12.7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</row>
    <row r="267" spans="1:20" ht="12.7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</row>
    <row r="268" spans="1:20" ht="12.7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</row>
    <row r="269" spans="1:20" ht="12.7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</row>
    <row r="270" spans="1:20" ht="12.7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</row>
    <row r="271" spans="1:20" ht="12.7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</row>
    <row r="272" spans="1:20" ht="12.7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</row>
    <row r="273" spans="1:20" ht="12.7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</row>
    <row r="274" spans="1:20" ht="12.7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</row>
    <row r="275" spans="1:20" ht="12.7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</row>
    <row r="276" spans="1:20" ht="12.7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</row>
    <row r="277" spans="1:20" ht="12.7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</row>
    <row r="278" spans="1:20" ht="12.7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</row>
    <row r="279" spans="1:20" ht="12.7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</row>
    <row r="280" spans="1:20" ht="12.7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</row>
    <row r="281" spans="1:20" ht="12.7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</row>
    <row r="282" spans="1:20" ht="12.7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</row>
    <row r="283" spans="1:20" ht="12.7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</row>
    <row r="284" spans="1:20" ht="12.7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</row>
    <row r="285" spans="1:20" ht="12.7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</row>
    <row r="286" spans="1:20" ht="12.7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</row>
    <row r="287" spans="1:20" ht="12.7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</row>
    <row r="288" spans="1:20" ht="12.7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</row>
    <row r="289" spans="1:20" ht="12.7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</row>
    <row r="290" spans="1:20" ht="12.7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</row>
    <row r="291" spans="1:20" ht="12.7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</row>
    <row r="292" spans="1:20" ht="12.7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</row>
    <row r="293" spans="1:20" ht="12.7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</row>
    <row r="294" spans="1:20" ht="12.7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</row>
    <row r="295" spans="1:20" ht="12.7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</row>
    <row r="296" spans="1:20" ht="12.7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</row>
    <row r="297" spans="1:20" ht="12.7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</row>
    <row r="298" spans="1:20" ht="12.7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</row>
    <row r="299" spans="1:20" ht="12.7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</row>
    <row r="300" spans="1:20" ht="12.7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</row>
    <row r="301" spans="1:20" ht="12.7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</row>
    <row r="302" spans="1:20" ht="12.7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</row>
    <row r="303" spans="1:20" ht="12.7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</row>
    <row r="304" spans="1:20" ht="12.7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</row>
    <row r="305" spans="1:20" ht="12.7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</row>
    <row r="306" spans="1:20" ht="12.7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</row>
    <row r="307" spans="1:20" ht="12.7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</row>
    <row r="308" spans="1:20" ht="12.7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</row>
    <row r="309" spans="1:20" ht="12.7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</row>
    <row r="310" spans="1:20" ht="12.7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</row>
    <row r="311" spans="1:20" ht="12.7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</row>
    <row r="312" spans="1:20" ht="12.7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</row>
    <row r="313" spans="1:20" ht="12.7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</row>
    <row r="314" spans="1:20" ht="12.7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</row>
    <row r="315" spans="1:20" ht="12.7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</row>
    <row r="316" spans="1:20" ht="12.7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</row>
    <row r="317" spans="1:20" ht="12.7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</row>
    <row r="318" spans="1:20" ht="12.7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</row>
    <row r="319" spans="1:20" ht="12.7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</row>
    <row r="320" spans="1:20" ht="12.7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</row>
    <row r="321" spans="1:20" ht="12.7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</row>
    <row r="322" spans="1:20" ht="12.7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</row>
    <row r="323" spans="1:20" ht="12.7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</row>
    <row r="324" spans="1:20" ht="12.7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</row>
    <row r="325" spans="1:20" ht="12.7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</row>
    <row r="326" spans="1:20" ht="12.7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</row>
    <row r="327" spans="1:20" ht="12.7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</row>
    <row r="328" spans="1:20" ht="12.7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</row>
    <row r="329" spans="1:20" ht="12.7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</row>
    <row r="330" spans="1:20" ht="12.7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</row>
    <row r="331" spans="1:20" ht="12.7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</row>
    <row r="332" spans="1:20" ht="12.7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</row>
    <row r="333" spans="1:20" ht="12.7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</row>
    <row r="334" spans="1:20" ht="12.7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</row>
    <row r="335" spans="1:20" ht="12.7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</row>
    <row r="336" spans="1:20" ht="12.7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</row>
    <row r="337" spans="1:20" ht="12.7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</row>
    <row r="338" spans="1:20" ht="12.7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</row>
    <row r="339" spans="1:20" ht="12.7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</row>
    <row r="340" spans="1:20" ht="12.7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</row>
    <row r="341" spans="1:20" ht="12.7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</row>
    <row r="342" spans="1:20" ht="12.7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</row>
    <row r="343" spans="1:20" ht="12.7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</row>
    <row r="344" spans="1:20" ht="12.7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</row>
    <row r="345" spans="1:20" ht="12.7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</row>
    <row r="346" spans="1:20" ht="12.7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</row>
    <row r="347" spans="1:20" ht="12.7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</row>
    <row r="348" spans="1:20" ht="12.7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</row>
    <row r="349" spans="1:20" ht="12.7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</row>
    <row r="350" spans="1:20" ht="12.7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</row>
    <row r="351" spans="1:20" ht="12.7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</row>
    <row r="352" spans="1:20" ht="12.7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</row>
    <row r="353" spans="1:20" ht="12.7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</row>
    <row r="354" spans="1:20" ht="12.7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</row>
    <row r="355" spans="1:20" ht="12.7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</row>
    <row r="356" spans="1:20" ht="12.7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</row>
    <row r="357" spans="1:20" ht="12.7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</row>
    <row r="358" spans="1:20" ht="12.7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</row>
    <row r="359" spans="1:20" ht="12.7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</row>
    <row r="360" spans="1:20" ht="12.7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</row>
    <row r="361" spans="1:20" ht="12.7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</row>
    <row r="362" spans="1:20" ht="12.7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</row>
    <row r="363" spans="1:20" ht="12.7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</row>
    <row r="364" spans="1:20" ht="12.7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</row>
    <row r="365" spans="1:20" ht="12.7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</row>
    <row r="366" spans="1:20" ht="12.7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</row>
    <row r="367" spans="1:20" ht="12.7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</row>
    <row r="368" spans="1:20" ht="12.7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</row>
    <row r="369" spans="1:20" ht="12.7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</row>
    <row r="370" spans="1:20" ht="12.7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</row>
    <row r="371" spans="1:20" ht="12.7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</row>
    <row r="372" spans="1:20" ht="12.7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</row>
    <row r="373" spans="1:20" ht="12.7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</row>
    <row r="374" spans="1:20" ht="12.7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</row>
    <row r="375" spans="1:20" ht="12.7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</row>
    <row r="376" spans="1:20" ht="12.7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</row>
    <row r="377" spans="1:20" ht="12.7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</row>
    <row r="378" spans="1:20" ht="12.7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</row>
    <row r="379" spans="1:20" ht="12.7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</row>
    <row r="380" spans="1:20" ht="12.7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</row>
    <row r="381" spans="1:20" ht="12.7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</row>
    <row r="382" spans="1:20" ht="12.7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</row>
    <row r="383" spans="1:20" ht="12.7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</row>
    <row r="384" spans="1:20" ht="12.7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</row>
    <row r="385" spans="1:20" ht="12.7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</row>
    <row r="386" spans="1:20" ht="12.7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</row>
    <row r="387" spans="1:20" ht="12.7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</row>
    <row r="388" spans="1:20" ht="12.7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</row>
    <row r="389" spans="1:20" ht="12.7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</row>
    <row r="390" spans="1:20" ht="12.7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</row>
    <row r="391" spans="1:20" ht="12.7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</row>
    <row r="392" spans="1:20" ht="12.7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</row>
    <row r="393" spans="1:20" ht="12.7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</row>
    <row r="394" spans="1:20" ht="12.7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</row>
    <row r="395" spans="1:20" ht="12.7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</row>
    <row r="396" spans="1:20" ht="12.7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</row>
    <row r="397" spans="1:20" ht="12.7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</row>
    <row r="398" spans="1:20" ht="12.7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</row>
    <row r="399" spans="1:20" ht="12.7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</row>
    <row r="400" spans="1:20" ht="12.7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</row>
    <row r="401" spans="1:20" ht="12.7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</row>
    <row r="402" spans="1:20" ht="12.7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</row>
    <row r="403" spans="1:20" ht="12.7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</row>
    <row r="404" spans="1:20" ht="12.7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</row>
    <row r="405" spans="1:20" ht="12.7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</row>
    <row r="406" spans="1:20" ht="12.7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</row>
    <row r="407" spans="1:20" ht="12.7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</row>
    <row r="408" spans="1:20" ht="12.7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</row>
    <row r="409" spans="1:20" ht="12.7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</row>
    <row r="410" spans="1:20" ht="12.7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</row>
    <row r="411" spans="1:20" ht="12.7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</row>
    <row r="412" spans="1:20" ht="12.7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</row>
    <row r="413" spans="1:20" ht="12.7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</row>
    <row r="414" spans="1:20" ht="12.7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</row>
    <row r="415" spans="1:20" ht="12.7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</row>
    <row r="416" spans="1:20" ht="12.7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</row>
    <row r="417" spans="1:20" ht="12.7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</row>
    <row r="418" spans="1:20" ht="12.7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</row>
    <row r="419" spans="1:20" ht="12.7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</row>
    <row r="420" spans="1:20" ht="12.7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</row>
    <row r="421" spans="1:20" ht="12.7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</row>
    <row r="422" spans="1:20" ht="12.7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</row>
    <row r="423" spans="1:20" ht="12.7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</row>
    <row r="424" spans="1:20" ht="12.7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</row>
    <row r="425" spans="1:20" ht="12.7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</row>
    <row r="426" spans="1:20" ht="12.7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</row>
    <row r="427" spans="1:20" ht="12.7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</row>
    <row r="428" spans="1:20" ht="12.7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</row>
    <row r="429" spans="1:20" ht="12.7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</row>
    <row r="430" spans="1:20" ht="12.7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</row>
    <row r="431" spans="1:20" ht="12.7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</row>
    <row r="432" spans="1:20" ht="12.7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</row>
    <row r="433" spans="1:20" ht="12.7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</row>
    <row r="434" spans="1:20" ht="12.7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</row>
    <row r="435" spans="1:20" ht="12.7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</row>
    <row r="436" spans="1:20" ht="12.7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</row>
    <row r="437" spans="1:20" ht="12.7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</row>
    <row r="438" spans="1:20" ht="12.7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</row>
    <row r="439" spans="1:20" ht="12.7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</row>
    <row r="440" spans="1:20" ht="12.7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</row>
    <row r="441" spans="1:20" ht="12.7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</row>
    <row r="442" spans="1:20" ht="12.7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</row>
    <row r="443" spans="1:20" ht="12.7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</row>
    <row r="444" spans="1:20" ht="12.7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</row>
    <row r="445" spans="1:20" ht="12.7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</row>
    <row r="446" spans="1:20" ht="12.7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</row>
    <row r="447" spans="1:20" ht="12.7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</row>
    <row r="448" spans="1:20" ht="12.7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</row>
    <row r="449" spans="1:20" ht="12.7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</row>
    <row r="450" spans="1:20" ht="12.7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</row>
    <row r="451" spans="1:20" ht="12.7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</row>
    <row r="452" spans="1:20" ht="12.7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</row>
    <row r="453" spans="1:20" ht="12.7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</row>
    <row r="454" spans="1:20" ht="12.7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</row>
    <row r="455" spans="1:20" ht="12.7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</row>
    <row r="456" spans="1:20" ht="12.7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</row>
    <row r="457" spans="1:20" ht="12.7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</row>
    <row r="458" spans="1:20" ht="12.7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</row>
    <row r="459" spans="1:20" ht="12.7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</row>
    <row r="460" spans="1:20" ht="12.7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</row>
    <row r="461" spans="1:20" ht="12.7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</row>
    <row r="462" spans="1:20" ht="12.7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</row>
    <row r="463" spans="1:20" ht="12.7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</row>
    <row r="464" spans="1:20" ht="12.7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</row>
    <row r="465" spans="1:20" ht="12.7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</row>
    <row r="466" spans="1:20" ht="12.7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</row>
    <row r="467" spans="1:20" ht="12.7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</row>
    <row r="468" spans="1:20" ht="12.7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</row>
    <row r="469" spans="1:20" ht="12.7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</row>
    <row r="470" spans="1:20" ht="12.7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</row>
    <row r="471" spans="1:20" ht="12.7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</row>
    <row r="472" spans="1:20" ht="12.7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</row>
    <row r="473" spans="1:20" ht="12.7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</row>
    <row r="474" spans="1:20" ht="12.7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</row>
    <row r="475" spans="1:20" ht="12.7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</row>
    <row r="476" spans="1:20" ht="12.7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</row>
    <row r="477" spans="1:20" ht="12.7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</row>
    <row r="478" spans="1:20" ht="12.7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</row>
    <row r="479" spans="1:20" ht="12.7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</row>
    <row r="480" spans="1:20" ht="12.7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</row>
    <row r="481" spans="1:20" ht="12.7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</row>
    <row r="482" spans="1:20" ht="12.7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</row>
    <row r="483" spans="1:20" ht="12.7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</row>
    <row r="484" spans="1:20" ht="12.7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</row>
    <row r="485" spans="1:20" ht="12.7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</row>
    <row r="486" spans="1:20" ht="12.7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</row>
    <row r="487" spans="1:20" ht="12.7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</row>
    <row r="488" spans="1:20" ht="12.7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</row>
    <row r="489" spans="1:20" ht="12.7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</row>
    <row r="490" spans="1:20" ht="12.7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</row>
    <row r="491" spans="1:20" ht="12.7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</row>
    <row r="492" spans="1:20" ht="12.7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</row>
    <row r="493" spans="1:20" ht="12.7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</row>
    <row r="494" spans="1:20" ht="12.7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</row>
    <row r="495" spans="1:20" ht="12.7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</row>
    <row r="496" spans="1:20" ht="12.7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</row>
    <row r="497" spans="1:20" ht="12.7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</row>
    <row r="498" spans="1:20" ht="12.7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</row>
    <row r="499" spans="1:20" ht="12.7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</row>
    <row r="500" spans="1:20" ht="12.7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</row>
    <row r="501" spans="1:20" ht="12.7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</row>
    <row r="502" spans="1:20" ht="12.7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</row>
    <row r="503" spans="1:20" ht="12.7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</row>
    <row r="504" spans="1:20" ht="12.7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</row>
    <row r="505" spans="1:20" ht="12.7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</row>
    <row r="506" spans="1:20" ht="12.7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</row>
    <row r="507" spans="1:20" ht="12.7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</row>
    <row r="508" spans="1:20" ht="12.7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</row>
    <row r="509" spans="1:20" ht="12.7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</row>
    <row r="510" spans="1:20" ht="12.7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</row>
    <row r="511" spans="1:20" ht="12.7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</row>
    <row r="512" spans="1:20" ht="12.7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</row>
    <row r="513" spans="1:20" ht="12.7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</row>
    <row r="514" spans="1:20" ht="12.7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</row>
    <row r="515" spans="1:20" ht="12.7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</row>
    <row r="516" spans="1:20" ht="12.7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</row>
    <row r="517" spans="1:20" ht="12.7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</row>
    <row r="518" spans="1:20" ht="12.7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</row>
    <row r="519" spans="1:20" ht="12.7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</row>
    <row r="520" spans="1:20" ht="12.7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</row>
    <row r="521" spans="1:20" ht="12.7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</row>
    <row r="522" spans="1:20" ht="12.7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</row>
    <row r="523" spans="1:20" ht="12.7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</row>
    <row r="524" spans="1:20" ht="12.7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</row>
    <row r="525" spans="1:20" ht="12.7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</row>
    <row r="526" spans="1:20" ht="12.7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</row>
    <row r="527" spans="1:20" ht="12.7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</row>
    <row r="528" spans="1:20" ht="12.7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</row>
    <row r="529" spans="1:20" ht="12.7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</row>
    <row r="530" spans="1:20" ht="12.7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</row>
    <row r="531" spans="1:20" ht="12.7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</row>
    <row r="532" spans="1:20" ht="12.7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</row>
    <row r="533" spans="1:20" ht="12.7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</row>
    <row r="534" spans="1:20" ht="12.7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</row>
    <row r="535" spans="1:20" ht="12.7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</row>
    <row r="536" spans="1:20" ht="12.7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</row>
    <row r="537" spans="1:20" ht="12.7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</row>
    <row r="538" spans="1:20" ht="12.7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</row>
    <row r="539" spans="1:20" ht="12.7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</row>
    <row r="540" spans="1:20" ht="12.7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</row>
    <row r="541" spans="1:20" ht="12.75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</row>
    <row r="542" spans="1:20" ht="12.75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</row>
    <row r="543" spans="1:20" ht="12.75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</row>
    <row r="544" spans="1:20" ht="12.75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</row>
    <row r="545" spans="1:20" ht="12.7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</row>
    <row r="546" spans="1:20" ht="12.75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</row>
    <row r="547" spans="1:20" ht="12.75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</row>
    <row r="548" spans="1:20" ht="12.75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</row>
    <row r="549" spans="1:20" ht="12.75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</row>
    <row r="550" spans="1:20" ht="12.75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</row>
    <row r="551" spans="1:20" ht="12.75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</row>
    <row r="552" spans="1:20" ht="12.75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</row>
    <row r="553" spans="1:20" ht="12.75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</row>
    <row r="554" spans="1:20" ht="12.75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</row>
    <row r="555" spans="1:20" ht="12.7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</row>
    <row r="556" spans="1:20" ht="12.75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</row>
    <row r="557" spans="1:20" ht="12.75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</row>
    <row r="558" spans="1:20" ht="12.75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</row>
    <row r="559" spans="1:20" ht="12.75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</row>
    <row r="560" spans="1:20" ht="12.75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</row>
    <row r="561" spans="1:20" ht="12.75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</row>
    <row r="562" spans="1:20" ht="12.75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</row>
    <row r="563" spans="1:20" ht="12.75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</row>
    <row r="564" spans="1:20" ht="12.75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</row>
    <row r="565" spans="1:20" ht="12.7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</row>
    <row r="566" spans="1:20" ht="12.75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</row>
    <row r="567" spans="1:20" ht="12.75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</row>
    <row r="568" spans="1:20" ht="12.75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</row>
    <row r="569" spans="1:20" ht="12.75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</row>
    <row r="570" spans="1:20" ht="12.75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</row>
    <row r="571" spans="1:20" ht="12.75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</row>
    <row r="572" spans="1:20" ht="12.75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</row>
    <row r="573" spans="1:20" ht="12.75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</row>
    <row r="574" spans="1:20" ht="12.75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</row>
    <row r="575" spans="1:20" ht="12.7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</row>
    <row r="576" spans="1:20" ht="12.75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</row>
    <row r="577" spans="1:20" ht="12.75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</row>
    <row r="578" spans="1:20" ht="12.75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</row>
    <row r="579" spans="1:20" ht="12.75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</row>
    <row r="580" spans="1:20" ht="12.75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</row>
    <row r="581" spans="1:20" ht="12.75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</row>
    <row r="582" spans="1:20" ht="12.75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</row>
    <row r="583" spans="1:20" ht="12.75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</row>
    <row r="584" spans="1:20" ht="12.75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</row>
    <row r="585" spans="1:20" ht="12.7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</row>
    <row r="586" spans="1:20" ht="12.75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</row>
    <row r="587" spans="1:20" ht="12.75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</row>
    <row r="588" spans="1:20" ht="12.75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</row>
    <row r="589" spans="1:20" ht="12.75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</row>
    <row r="590" spans="1:20" ht="12.75">
      <c r="K590" s="24"/>
      <c r="L590" s="24"/>
      <c r="M590" s="24"/>
      <c r="N590" s="24"/>
      <c r="O590" s="24"/>
      <c r="P590" s="24"/>
      <c r="Q590" s="24"/>
      <c r="R590" s="24"/>
      <c r="S590" s="24"/>
      <c r="T590" s="24"/>
    </row>
  </sheetData>
  <mergeCells count="24">
    <mergeCell ref="G49:H49"/>
    <mergeCell ref="B49:C49"/>
    <mergeCell ref="E10:E11"/>
    <mergeCell ref="F10:F11"/>
    <mergeCell ref="G10:G11"/>
    <mergeCell ref="H10:H11"/>
    <mergeCell ref="I10:J10"/>
    <mergeCell ref="F1:J1"/>
    <mergeCell ref="A4:J4"/>
    <mergeCell ref="A10:A11"/>
    <mergeCell ref="B10:B11"/>
    <mergeCell ref="C10:C11"/>
    <mergeCell ref="D10:D11"/>
    <mergeCell ref="F2:J2"/>
    <mergeCell ref="G66:G67"/>
    <mergeCell ref="H66:H67"/>
    <mergeCell ref="I66:I67"/>
    <mergeCell ref="J66:J67"/>
    <mergeCell ref="A66:A67"/>
    <mergeCell ref="B66:B67"/>
    <mergeCell ref="C66:C67"/>
    <mergeCell ref="D66:D67"/>
    <mergeCell ref="E66:E67"/>
    <mergeCell ref="F66:F67"/>
  </mergeCells>
  <pageMargins left="0" right="0" top="0.2" bottom="0.19685039370078741" header="0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lyudm</cp:lastModifiedBy>
  <cp:lastPrinted>2025-12-02T13:10:00Z</cp:lastPrinted>
  <dcterms:created xsi:type="dcterms:W3CDTF">1996-10-08T23:32:33Z</dcterms:created>
  <dcterms:modified xsi:type="dcterms:W3CDTF">2025-12-02T13:10:13Z</dcterms:modified>
</cp:coreProperties>
</file>