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ocuments\ужкх\інше\проект Рішення\119. Програма ліфти\звіти по Програмі\за 2025 рік\виконком\"/>
    </mc:Choice>
  </mc:AlternateContent>
  <xr:revisionPtr revIDLastSave="0" documentId="13_ncr:1_{50B44DD5-6F82-493B-8E89-2AE11BB15A08}" xr6:coauthVersionLast="47" xr6:coauthVersionMax="47" xr10:uidLastSave="{00000000-0000-0000-0000-000000000000}"/>
  <bookViews>
    <workbookView xWindow="-120" yWindow="-120" windowWidth="29040" windowHeight="15720" xr2:uid="{B045D29A-35E7-4654-A94B-2957CF6AB77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21" i="1"/>
  <c r="J21" i="1"/>
  <c r="H22" i="1"/>
  <c r="H24" i="1" s="1"/>
  <c r="J18" i="1"/>
  <c r="K17" i="1"/>
  <c r="J17" i="1"/>
  <c r="G22" i="1"/>
  <c r="K22" i="1" s="1"/>
  <c r="G23" i="1"/>
  <c r="J23" i="1" s="1"/>
  <c r="J22" i="1" l="1"/>
  <c r="G24" i="1"/>
  <c r="K24" i="1" l="1"/>
  <c r="J24" i="1"/>
</calcChain>
</file>

<file path=xl/sharedStrings.xml><?xml version="1.0" encoding="utf-8"?>
<sst xmlns="http://schemas.openxmlformats.org/spreadsheetml/2006/main" count="66" uniqueCount="50">
  <si>
    <t xml:space="preserve">Додаток до проєкту рішення </t>
  </si>
  <si>
    <t>ЗВІТ</t>
  </si>
  <si>
    <t xml:space="preserve"> про результати виконання </t>
  </si>
  <si>
    <t>1. Виконання заходів Програми</t>
  </si>
  <si>
    <t>№ з/п</t>
  </si>
  <si>
    <t>Завдання Програми</t>
  </si>
  <si>
    <t>Зміст заходів</t>
  </si>
  <si>
    <t>Джерела фінансування</t>
  </si>
  <si>
    <t>Виконавці</t>
  </si>
  <si>
    <t>Річний обсяг фінансування, передбачений Програмою, тис.грн</t>
  </si>
  <si>
    <t>Річний обсяг фінансування, затверджений бюджетом, тис.грн</t>
  </si>
  <si>
    <t>Фактично профінансовано у звітному періоді, тис.грн</t>
  </si>
  <si>
    <t>% виконання заходу від обсягів, передбачених Програмою</t>
  </si>
  <si>
    <t>% виконання заходу від обсягів, затверджених бюджетом</t>
  </si>
  <si>
    <t>Інформація про виконання або причини невиконання заходу (досягнутий результат, виконання результативних показників)</t>
  </si>
  <si>
    <t>1</t>
  </si>
  <si>
    <t>2</t>
  </si>
  <si>
    <t>- рішення Южненської міської ради від 06.06.2024 року № 1735-VІII "Про затвердження Програми капітального ремонту ( модернізації, заміни) ліфтів в м.Южному Одеського району Одеської області на 2024-2026 роки"</t>
  </si>
  <si>
    <t>Строк реалізації Програми : 2024 -2026 роки.</t>
  </si>
  <si>
    <t>Забезпечення належної та безперебійної роботи ліфтів в будинках м.Південного</t>
  </si>
  <si>
    <t xml:space="preserve">Капітальний ремонт (модернізація, заміна) ліфтів в будинках, які знаходяться в управлінні ОСББ </t>
  </si>
  <si>
    <t xml:space="preserve">Капітальний ремонт (модернізація, заміна) ліфтів в будинках, які знаходяться в управлінні ТОВ "КК "Добробут - сервіс" </t>
  </si>
  <si>
    <t xml:space="preserve">Термін виконання </t>
  </si>
  <si>
    <t>УЖКГ ЮМР</t>
  </si>
  <si>
    <t>2024 - 2026</t>
  </si>
  <si>
    <t>Кошти співвласників</t>
  </si>
  <si>
    <t>Всього  бюджет Южненської міської територіальної громади</t>
  </si>
  <si>
    <t>Відповідальний виконавець Програми : управління житлово-комунального господарства Південнівської міської ради  Одеського району Одеської області.</t>
  </si>
  <si>
    <t xml:space="preserve"> Бюджет Південнівської  міської територіальної громади</t>
  </si>
  <si>
    <t>Програми   капітального ремонту ( модернізації, заміни) ліфтів в м.Південному Одеського району Одеської області на 2024-2026 роки за 2025 рік</t>
  </si>
  <si>
    <t>Дата і номер рішення Південнівської міської ради, яким затверджено Програму та зміни до неї :</t>
  </si>
  <si>
    <t>- рішення Південнівської міської ради від 10.04.2025 року № 2191-VIII "Про внесення змін та доповнень до Програми  капітального ремонту (модернізації, заміни) ліфтів в місті Южному Одеського району Одеської області на 2024-2026 роки, затвердженої рішенням Южненської міської ради від 06.06.2024 року № 1735-VIII, шляхом викладення її у новій редакції"</t>
  </si>
  <si>
    <t>- рішення Південнівської міської ради від 18.12.2025 року № 2466-VIII "Про внесення змін та доповнень до Програми  капітального ремонту ( модернізації, заміни) ліфтів в місті Південному Одеського району Одеської області на 2024-2026 роки шляхом викладення її у новій редакції"</t>
  </si>
  <si>
    <t>- рішення Південнівської міської ради від 23.10.2025 року № 2376-VIII "Про внесення змін та доповнень до Програми  капітального ремонту ( модернізації, заміни) ліфтів в місті Південному Одеського району Одеської області на 2024-2026 роки шляхом викладення її у новій редакції"</t>
  </si>
  <si>
    <t>3</t>
  </si>
  <si>
    <r>
      <t xml:space="preserve">Капітальний ремонт </t>
    </r>
    <r>
      <rPr>
        <sz val="12"/>
        <color theme="1"/>
        <rFont val="Times New Roman"/>
        <family val="1"/>
        <charset val="204"/>
      </rPr>
      <t xml:space="preserve">(заміна, модернізація) </t>
    </r>
    <r>
      <rPr>
        <sz val="12"/>
        <color rgb="FF000000"/>
        <rFont val="Times New Roman"/>
        <family val="1"/>
        <charset val="204"/>
      </rPr>
      <t>ліфтів в будівлі комунальної власності  КНП «ПМЛ» ПМР (будівля поліклінічного відділення)</t>
    </r>
  </si>
  <si>
    <t>2025-2026</t>
  </si>
  <si>
    <t>УЖКГ ПМР</t>
  </si>
  <si>
    <t xml:space="preserve">Капітальний ремонт (модернізація, заміна) ліфтів в будинках, які знаходяться в управлінні ОСББ, ТОВ "КК" Добробут-сервіс» та                                                                                                                                                              будівлі комунальної власності КНП «ПМЛ» ПМР (будівля поліклінічного відділення) </t>
  </si>
  <si>
    <t>-</t>
  </si>
  <si>
    <t>Виконком ПМР</t>
  </si>
  <si>
    <t>Виконані проєктні роботи</t>
  </si>
  <si>
    <t>Роботи не виконувались у зв'язку з обмеженістю фінансування внаслідок введення військового стану згідно Закону України «Про правовий режим воєнного стану»</t>
  </si>
  <si>
    <t>Т.в.о. начальника УЖКГ ПМР</t>
  </si>
  <si>
    <t>Марина ПАВЛЕНКО</t>
  </si>
  <si>
    <t xml:space="preserve">Проєктні роботи з капітального ремонту ліфту по просп. Миру, 26 виконано на 100%, роботи на 70%.  Враховуючі особливості проведення робіт під час дії військового стану проведення робіт було розбито на дві черги (30% перенесено на 2026 рік)  </t>
  </si>
  <si>
    <t xml:space="preserve"> Всього по Програмі</t>
  </si>
  <si>
    <t>Забезпечення належної та безперебійної роботи ліфтів в будівлях м.Південного</t>
  </si>
  <si>
    <t xml:space="preserve"> Південнівської міської ради</t>
  </si>
  <si>
    <t>виконавчого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</si>
</sst>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" fontId="2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49" fontId="2" fillId="0" borderId="0" xfId="0" applyNumberFormat="1" applyFont="1" applyAlignment="1">
      <alignment horizontal="right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/>
    <xf numFmtId="0" fontId="4" fillId="0" borderId="0" xfId="0" applyFont="1"/>
    <xf numFmtId="2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335B-D2AF-4A98-8477-D6F99669D38E}">
  <dimension ref="A1:AL26"/>
  <sheetViews>
    <sheetView tabSelected="1" topLeftCell="A19" zoomScale="120" zoomScaleNormal="120" workbookViewId="0">
      <selection activeCell="F32" sqref="F32"/>
    </sheetView>
  </sheetViews>
  <sheetFormatPr defaultRowHeight="15" x14ac:dyDescent="0.25"/>
  <cols>
    <col min="1" max="1" width="5" customWidth="1"/>
    <col min="2" max="2" width="15.28515625" customWidth="1"/>
    <col min="3" max="3" width="25.85546875" customWidth="1"/>
    <col min="4" max="4" width="14.7109375" customWidth="1"/>
    <col min="5" max="5" width="16.5703125" customWidth="1"/>
    <col min="6" max="6" width="16.28515625" customWidth="1"/>
    <col min="7" max="7" width="16.42578125" customWidth="1"/>
    <col min="8" max="8" width="16.140625" customWidth="1"/>
    <col min="9" max="9" width="17.7109375" customWidth="1"/>
    <col min="10" max="10" width="15.7109375" customWidth="1"/>
    <col min="11" max="11" width="15.28515625" customWidth="1"/>
    <col min="12" max="12" width="35" customWidth="1"/>
  </cols>
  <sheetData>
    <row r="1" spans="1:12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</row>
    <row r="3" spans="1:12" ht="15.75" x14ac:dyDescent="0.25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.75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5.75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5.75" x14ac:dyDescent="0.25">
      <c r="A6" s="41" t="s">
        <v>29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x14ac:dyDescent="0.25">
      <c r="A7" s="39" t="s">
        <v>30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17.25" customHeight="1" x14ac:dyDescent="0.25">
      <c r="A8" s="32" t="s">
        <v>17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37.5" customHeight="1" x14ac:dyDescent="0.25">
      <c r="A9" s="33" t="s">
        <v>31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30.75" customHeight="1" x14ac:dyDescent="0.25">
      <c r="A10" s="34" t="s">
        <v>33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ht="30.75" customHeight="1" x14ac:dyDescent="0.25">
      <c r="A11" s="34" t="s">
        <v>32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24" customHeight="1" x14ac:dyDescent="0.25">
      <c r="A12" s="32" t="s">
        <v>27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21.75" customHeight="1" x14ac:dyDescent="0.25">
      <c r="A13" s="32" t="s">
        <v>18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5.75" x14ac:dyDescent="0.25">
      <c r="A14" s="35" t="s">
        <v>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ht="79.5" customHeight="1" x14ac:dyDescent="0.25">
      <c r="A15" s="5" t="s">
        <v>4</v>
      </c>
      <c r="B15" s="5" t="s">
        <v>5</v>
      </c>
      <c r="C15" s="6" t="s">
        <v>6</v>
      </c>
      <c r="D15" s="6" t="s">
        <v>22</v>
      </c>
      <c r="E15" s="6" t="s">
        <v>7</v>
      </c>
      <c r="F15" s="6" t="s">
        <v>8</v>
      </c>
      <c r="G15" s="6" t="s">
        <v>9</v>
      </c>
      <c r="H15" s="6" t="s">
        <v>10</v>
      </c>
      <c r="I15" s="6" t="s">
        <v>11</v>
      </c>
      <c r="J15" s="6" t="s">
        <v>12</v>
      </c>
      <c r="K15" s="6" t="s">
        <v>13</v>
      </c>
      <c r="L15" s="6" t="s">
        <v>14</v>
      </c>
    </row>
    <row r="16" spans="1:12" ht="30" customHeight="1" x14ac:dyDescent="0.25">
      <c r="A16" s="36" t="s">
        <v>38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38" ht="81.75" customHeight="1" x14ac:dyDescent="0.25">
      <c r="A17" s="30" t="s">
        <v>15</v>
      </c>
      <c r="B17" s="30" t="s">
        <v>19</v>
      </c>
      <c r="C17" s="31" t="s">
        <v>20</v>
      </c>
      <c r="D17" s="30" t="s">
        <v>24</v>
      </c>
      <c r="E17" s="7" t="s">
        <v>28</v>
      </c>
      <c r="F17" s="30" t="s">
        <v>37</v>
      </c>
      <c r="G17" s="8">
        <v>1835.037</v>
      </c>
      <c r="H17" s="7">
        <v>1835.0360000000001</v>
      </c>
      <c r="I17" s="20">
        <v>1176.752</v>
      </c>
      <c r="J17" s="1">
        <f>I17*100/G17</f>
        <v>64.126881365334867</v>
      </c>
      <c r="K17" s="1">
        <f>I17*100/G17</f>
        <v>64.126881365334867</v>
      </c>
      <c r="L17" s="37" t="s">
        <v>45</v>
      </c>
    </row>
    <row r="18" spans="1:38" ht="42.75" customHeight="1" x14ac:dyDescent="0.25">
      <c r="A18" s="30"/>
      <c r="B18" s="30"/>
      <c r="C18" s="31"/>
      <c r="D18" s="30"/>
      <c r="E18" s="7" t="s">
        <v>25</v>
      </c>
      <c r="F18" s="30"/>
      <c r="G18" s="8">
        <v>28.273</v>
      </c>
      <c r="H18" s="9" t="s">
        <v>39</v>
      </c>
      <c r="I18" s="20">
        <v>15.314</v>
      </c>
      <c r="J18" s="1">
        <f>I18*100/G18</f>
        <v>54.164750822339336</v>
      </c>
      <c r="K18" s="1">
        <f t="shared" ref="K18:K24" si="0">I18*100/G18</f>
        <v>54.164750822339336</v>
      </c>
      <c r="L18" s="38"/>
    </row>
    <row r="19" spans="1:38" ht="75.75" customHeight="1" x14ac:dyDescent="0.25">
      <c r="A19" s="30" t="s">
        <v>16</v>
      </c>
      <c r="B19" s="30" t="s">
        <v>19</v>
      </c>
      <c r="C19" s="31" t="s">
        <v>21</v>
      </c>
      <c r="D19" s="30" t="s">
        <v>24</v>
      </c>
      <c r="E19" s="7" t="s">
        <v>28</v>
      </c>
      <c r="F19" s="30" t="s">
        <v>23</v>
      </c>
      <c r="G19" s="9">
        <v>0</v>
      </c>
      <c r="H19" s="9" t="s">
        <v>39</v>
      </c>
      <c r="I19" s="20" t="s">
        <v>39</v>
      </c>
      <c r="J19" s="1" t="s">
        <v>39</v>
      </c>
      <c r="K19" s="1" t="s">
        <v>39</v>
      </c>
      <c r="L19" s="37" t="s">
        <v>42</v>
      </c>
      <c r="M19" s="3"/>
      <c r="N19" s="3"/>
      <c r="O19" s="3"/>
      <c r="P19" s="3"/>
      <c r="Q19" s="3"/>
      <c r="R19" s="3"/>
      <c r="S19" s="3"/>
      <c r="T19" s="3"/>
    </row>
    <row r="20" spans="1:38" s="2" customFormat="1" ht="32.25" customHeight="1" x14ac:dyDescent="0.25">
      <c r="A20" s="30"/>
      <c r="B20" s="30"/>
      <c r="C20" s="31"/>
      <c r="D20" s="30"/>
      <c r="E20" s="11" t="s">
        <v>25</v>
      </c>
      <c r="F20" s="30"/>
      <c r="G20" s="14">
        <v>0</v>
      </c>
      <c r="H20" s="14" t="s">
        <v>39</v>
      </c>
      <c r="I20" s="20" t="s">
        <v>39</v>
      </c>
      <c r="J20" s="1" t="s">
        <v>39</v>
      </c>
      <c r="K20" s="1" t="s">
        <v>39</v>
      </c>
      <c r="L20" s="38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s="3" customFormat="1" ht="109.5" customHeight="1" x14ac:dyDescent="0.25">
      <c r="A21" s="10" t="s">
        <v>34</v>
      </c>
      <c r="B21" s="10" t="s">
        <v>47</v>
      </c>
      <c r="C21" s="21" t="s">
        <v>35</v>
      </c>
      <c r="D21" s="21" t="s">
        <v>36</v>
      </c>
      <c r="E21" s="7" t="s">
        <v>28</v>
      </c>
      <c r="F21" s="10" t="s">
        <v>40</v>
      </c>
      <c r="G21" s="20">
        <v>79.894000000000005</v>
      </c>
      <c r="H21" s="20">
        <v>79.894000000000005</v>
      </c>
      <c r="I21" s="20">
        <v>79.894000000000005</v>
      </c>
      <c r="J21" s="1">
        <f t="shared" ref="J21:J24" si="1">I21*100/G21</f>
        <v>100</v>
      </c>
      <c r="K21" s="1">
        <f t="shared" si="0"/>
        <v>100</v>
      </c>
      <c r="L21" s="24" t="s">
        <v>41</v>
      </c>
    </row>
    <row r="22" spans="1:38" s="3" customFormat="1" ht="15.75" x14ac:dyDescent="0.25">
      <c r="A22" s="27" t="s">
        <v>26</v>
      </c>
      <c r="B22" s="27"/>
      <c r="C22" s="27"/>
      <c r="D22" s="27"/>
      <c r="E22" s="27"/>
      <c r="F22" s="27"/>
      <c r="G22" s="15">
        <f>G17+G21</f>
        <v>1914.931</v>
      </c>
      <c r="H22" s="15">
        <f>H17+H21</f>
        <v>1914.93</v>
      </c>
      <c r="I22" s="22">
        <v>1256.646</v>
      </c>
      <c r="J22" s="25">
        <f t="shared" si="1"/>
        <v>65.623565548837007</v>
      </c>
      <c r="K22" s="25">
        <f t="shared" si="0"/>
        <v>65.623565548837007</v>
      </c>
      <c r="L22" s="16"/>
    </row>
    <row r="23" spans="1:38" ht="15.75" x14ac:dyDescent="0.25">
      <c r="A23" s="28" t="s">
        <v>25</v>
      </c>
      <c r="B23" s="29"/>
      <c r="C23" s="29"/>
      <c r="D23" s="29"/>
      <c r="E23" s="29"/>
      <c r="F23" s="29"/>
      <c r="G23" s="17">
        <f>G18+G20</f>
        <v>28.273</v>
      </c>
      <c r="H23" s="17" t="s">
        <v>39</v>
      </c>
      <c r="I23" s="22">
        <v>15.314</v>
      </c>
      <c r="J23" s="25">
        <f t="shared" si="1"/>
        <v>54.164750822339336</v>
      </c>
      <c r="K23" s="25" t="s">
        <v>39</v>
      </c>
      <c r="L23" s="16"/>
      <c r="M23" s="3"/>
      <c r="N23" s="3"/>
      <c r="O23" s="3"/>
      <c r="P23" s="3"/>
      <c r="Q23" s="3"/>
      <c r="R23" s="3"/>
      <c r="S23" s="3"/>
      <c r="T23" s="3"/>
    </row>
    <row r="24" spans="1:38" ht="15.75" x14ac:dyDescent="0.25">
      <c r="A24" s="28" t="s">
        <v>46</v>
      </c>
      <c r="B24" s="29"/>
      <c r="C24" s="29"/>
      <c r="D24" s="29"/>
      <c r="E24" s="29"/>
      <c r="F24" s="29"/>
      <c r="G24" s="18">
        <f>G22+G23</f>
        <v>1943.204</v>
      </c>
      <c r="H24" s="19">
        <f>H22</f>
        <v>1914.93</v>
      </c>
      <c r="I24" s="23">
        <v>1271.96</v>
      </c>
      <c r="J24" s="26">
        <f t="shared" si="1"/>
        <v>65.456843440009393</v>
      </c>
      <c r="K24" s="26">
        <f t="shared" si="0"/>
        <v>65.456843440009393</v>
      </c>
      <c r="L24" s="16"/>
    </row>
    <row r="25" spans="1:38" ht="15.7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38" ht="15.75" x14ac:dyDescent="0.25">
      <c r="A26" s="12"/>
      <c r="B26" s="13" t="s">
        <v>43</v>
      </c>
      <c r="C26" s="13"/>
      <c r="D26" s="13"/>
      <c r="E26" s="13"/>
      <c r="F26" s="13"/>
      <c r="G26" s="13"/>
      <c r="H26" s="13"/>
      <c r="I26" s="13" t="s">
        <v>44</v>
      </c>
      <c r="J26" s="13"/>
      <c r="K26" s="12"/>
      <c r="L26" s="12"/>
    </row>
  </sheetData>
  <mergeCells count="29">
    <mergeCell ref="A7:L7"/>
    <mergeCell ref="A1:L1"/>
    <mergeCell ref="A3:L3"/>
    <mergeCell ref="A4:L4"/>
    <mergeCell ref="A5:L5"/>
    <mergeCell ref="A6:L6"/>
    <mergeCell ref="A14:L14"/>
    <mergeCell ref="A16:L16"/>
    <mergeCell ref="A11:L11"/>
    <mergeCell ref="L19:L20"/>
    <mergeCell ref="L17:L18"/>
    <mergeCell ref="A12:L12"/>
    <mergeCell ref="A13:L13"/>
    <mergeCell ref="A8:L8"/>
    <mergeCell ref="A9:L9"/>
    <mergeCell ref="A10:L10"/>
    <mergeCell ref="A22:F22"/>
    <mergeCell ref="A23:F23"/>
    <mergeCell ref="A24:F24"/>
    <mergeCell ref="B17:B18"/>
    <mergeCell ref="C17:C18"/>
    <mergeCell ref="D17:D18"/>
    <mergeCell ref="A17:A18"/>
    <mergeCell ref="F17:F18"/>
    <mergeCell ref="C19:C20"/>
    <mergeCell ref="D19:D20"/>
    <mergeCell ref="F19:F20"/>
    <mergeCell ref="A19:A20"/>
    <mergeCell ref="B19:B20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2026-02-17T14:57:01Z</cp:lastPrinted>
  <dcterms:created xsi:type="dcterms:W3CDTF">2025-01-28T07:16:56Z</dcterms:created>
  <dcterms:modified xsi:type="dcterms:W3CDTF">2026-02-17T14:57:07Z</dcterms:modified>
</cp:coreProperties>
</file>