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И РАДИ\СЕСІЇ  8  СКЛИКАННЯ\2021рік\восьма сесія 2021\сесія 22.07.21\"/>
    </mc:Choice>
  </mc:AlternateContent>
  <bookViews>
    <workbookView xWindow="0" yWindow="0" windowWidth="20400" windowHeight="780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32" i="1"/>
  <c r="D35" i="1" l="1"/>
  <c r="D14" i="1" s="1"/>
  <c r="D40" i="1" s="1"/>
  <c r="D37" i="1" l="1"/>
  <c r="D41" i="1" s="1"/>
  <c r="D66" i="1" l="1"/>
  <c r="D64" i="1" l="1"/>
  <c r="D45" i="1" l="1"/>
  <c r="D63" i="1"/>
  <c r="D73" i="1"/>
  <c r="D72" i="1" s="1"/>
  <c r="D71" i="1" l="1"/>
  <c r="D77" i="1" s="1"/>
  <c r="D76" i="1"/>
  <c r="D15" i="1"/>
  <c r="D18" i="1"/>
  <c r="D23" i="1"/>
  <c r="D25" i="1"/>
  <c r="D27" i="1"/>
  <c r="D46" i="1"/>
  <c r="D53" i="1"/>
  <c r="D55" i="1"/>
  <c r="D57" i="1"/>
  <c r="D59" i="1"/>
  <c r="D39" i="1"/>
  <c r="D75" i="1" l="1"/>
</calcChain>
</file>

<file path=xl/sharedStrings.xml><?xml version="1.0" encoding="utf-8"?>
<sst xmlns="http://schemas.openxmlformats.org/spreadsheetml/2006/main" count="103" uniqueCount="58">
  <si>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</si>
  <si>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</si>
  <si>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</si>
  <si>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</si>
  <si>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</si>
  <si>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</si>
  <si>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</si>
  <si>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</si>
  <si>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</si>
  <si>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</si>
  <si>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</si>
  <si>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</si>
  <si>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</si>
  <si>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</si>
  <si>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</si>
  <si>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</si>
  <si>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</si>
  <si>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</si>
  <si>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</si>
  <si>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</si>
  <si>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</si>
  <si>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</si>
  <si>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</si>
  <si>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</si>
  <si>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</si>
  <si>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</si>
  <si>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</si>
  <si>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</si>
  <si>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</si>
  <si>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</si>
  <si>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</si>
  <si>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</si>
  <si>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</si>
  <si>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Секретар ради</t>
  </si>
  <si>
    <t>Зміни до міжбюджетних трансфертів Великобичківської територіальної громади  на 2021  рік</t>
  </si>
  <si>
    <t>Великобичківської селищної ради</t>
  </si>
  <si>
    <t>І. Трансферти із  загального фонду бюджету</t>
  </si>
  <si>
    <t xml:space="preserve">                        ІІ. Трансферти із спеціального фонду бюджету</t>
  </si>
  <si>
    <t xml:space="preserve">             Додаток № 5</t>
  </si>
  <si>
    <t>41051400</t>
  </si>
  <si>
    <t>4105500</t>
  </si>
  <si>
    <t>Субвенція з місцевого бюджету для здійснення підтримки окремих закладів та заходів у системі охорони здоров'я за рахунок відповідної субвенції з державного бюджету</t>
  </si>
  <si>
    <t>9770 Інші субвенції з місцевого бюджету</t>
  </si>
  <si>
    <t>07549000000</t>
  </si>
  <si>
    <t>Бюджет Рахівської міської територіальної громади</t>
  </si>
  <si>
    <t xml:space="preserve"> "Капітальний ремонт - амбулаторії загальної практики сімейної медицини в с.Луг Рахівського району"для здійснення капітальних ремонтів амбулаторії загальної практики сімейної медицини.</t>
  </si>
  <si>
    <t>Валентина Божук</t>
  </si>
  <si>
    <t>Інші субвенцї з місцевого бюджету(на фінансування Ясінянського територіального центру соціального обслуговування)</t>
  </si>
  <si>
    <t>Інші субвенції з місцевого бюджету (на фінансування районних установ та закладів)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</si>
  <si>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                                           </t>
  </si>
  <si>
    <t xml:space="preserve">                       ІІ. Трансферти до спеціального фонду бюджету</t>
  </si>
  <si>
    <t>Інші субвенцї з місцевого бюджету(для співфінансування за надані освтні послуги та цілодобове перебування 2-х учнв Ясінянської ТГ у Великобичківському ліцеї</t>
  </si>
  <si>
    <t xml:space="preserve">                                           до рішення 8-ї (позачергової) сесї           </t>
  </si>
  <si>
    <t xml:space="preserve">                   від 29.07.2021р.№351</t>
  </si>
  <si>
    <t>Рахівський місцевий бюджет Рахівської територіальної громади (бухгалтерію освіти у сумі 45700 грн., централізовану бухгалтерію культури 64200грн.,центр соціальних служб у сумі 530 грн..КНП "Рахівська районна лікарня" у сумі 59195 грн., зменшити та перерозподілити на видатки Рахівський районний будинок дитячої та юнацької творчості у сумі 49897 грн., Рахівська районна дитячо-юнацька спортивна школа у сумі 119728грн.)</t>
  </si>
  <si>
    <t xml:space="preserve">Забезпечення інших енергоносіїв(придбання дров, вугілля, т.п.) на опалювальний сезон 2021-2022 роки для амбулаторій  ЗПСМ які знаходяться на території Великобичківської ТГ </t>
  </si>
  <si>
    <t>0,00</t>
  </si>
  <si>
    <t xml:space="preserve">          8-го скликання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</si>
</sst>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0" xfId="1" applyFont="1" applyFill="1"/>
    <xf numFmtId="49" fontId="4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C5" sqref="C5:D5"/>
    </sheetView>
  </sheetViews>
  <sheetFormatPr defaultRowHeight="15.75" x14ac:dyDescent="0.25"/>
  <cols>
    <col min="1" max="1" width="16.5703125" style="1" customWidth="1"/>
    <col min="2" max="2" width="17.85546875" style="1" customWidth="1"/>
    <col min="3" max="3" width="38.5703125" style="1" customWidth="1"/>
    <col min="4" max="4" width="20.28515625" style="1" customWidth="1"/>
    <col min="5" max="16384" width="9.140625" style="1"/>
  </cols>
  <sheetData>
    <row r="1" spans="1:7" ht="24.75" customHeight="1" x14ac:dyDescent="0.25">
      <c r="C1" s="54" t="s">
        <v>38</v>
      </c>
      <c r="D1" s="54"/>
      <c r="E1" s="2"/>
      <c r="F1" s="2"/>
      <c r="G1" s="2"/>
    </row>
    <row r="2" spans="1:7" ht="15.75" customHeight="1" x14ac:dyDescent="0.25">
      <c r="C2" s="54" t="s">
        <v>52</v>
      </c>
      <c r="D2" s="54"/>
      <c r="E2" s="2"/>
      <c r="F2" s="2"/>
      <c r="G2" s="2"/>
    </row>
    <row r="3" spans="1:7" ht="15.75" customHeight="1" x14ac:dyDescent="0.25">
      <c r="C3" s="26" t="s">
        <v>57</v>
      </c>
      <c r="D3" s="27"/>
      <c r="E3" s="2"/>
      <c r="F3" s="2"/>
      <c r="G3" s="2"/>
    </row>
    <row r="4" spans="1:7" ht="15.75" customHeight="1" x14ac:dyDescent="0.25">
      <c r="C4" s="55" t="s">
        <v>35</v>
      </c>
      <c r="D4" s="55"/>
      <c r="E4" s="2"/>
      <c r="F4" s="2"/>
      <c r="G4" s="2"/>
    </row>
    <row r="5" spans="1:7" x14ac:dyDescent="0.25">
      <c r="C5" s="54" t="s">
        <v>53</v>
      </c>
      <c r="D5" s="54"/>
      <c r="E5" s="2"/>
      <c r="F5" s="2"/>
    </row>
    <row r="6" spans="1:7" x14ac:dyDescent="0.25">
      <c r="C6" s="3"/>
      <c r="D6" s="3"/>
    </row>
    <row r="7" spans="1:7" ht="41.45" customHeight="1" x14ac:dyDescent="0.3">
      <c r="A7" s="56" t="s">
        <v>34</v>
      </c>
      <c r="B7" s="56"/>
      <c r="C7" s="56"/>
      <c r="D7" s="56"/>
    </row>
    <row r="8" spans="1:7" ht="18.75" x14ac:dyDescent="0.3">
      <c r="A8" s="57" t="s">
        <v>17</v>
      </c>
      <c r="B8" s="57"/>
      <c r="C8" s="4"/>
      <c r="D8" s="4"/>
    </row>
    <row r="9" spans="1:7" x14ac:dyDescent="0.25">
      <c r="A9" s="5" t="s">
        <v>0</v>
      </c>
      <c r="B9" s="5"/>
      <c r="C9" s="5"/>
      <c r="D9" s="5"/>
    </row>
    <row r="10" spans="1:7" ht="18.75" x14ac:dyDescent="0.3">
      <c r="A10" s="58" t="s">
        <v>1</v>
      </c>
      <c r="B10" s="58"/>
      <c r="C10" s="58"/>
      <c r="D10" s="58"/>
    </row>
    <row r="11" spans="1:7" x14ac:dyDescent="0.25">
      <c r="D11" s="6" t="s">
        <v>2</v>
      </c>
    </row>
    <row r="12" spans="1:7" ht="62.45" customHeight="1" x14ac:dyDescent="0.25">
      <c r="A12" s="7" t="s">
        <v>3</v>
      </c>
      <c r="B12" s="37" t="s">
        <v>4</v>
      </c>
      <c r="C12" s="38"/>
      <c r="D12" s="7" t="s">
        <v>5</v>
      </c>
    </row>
    <row r="13" spans="1:7" x14ac:dyDescent="0.25">
      <c r="A13" s="8">
        <v>1</v>
      </c>
      <c r="B13" s="50">
        <v>2</v>
      </c>
      <c r="C13" s="51"/>
      <c r="D13" s="8">
        <v>3</v>
      </c>
    </row>
    <row r="14" spans="1:7" x14ac:dyDescent="0.25">
      <c r="A14" s="34" t="s">
        <v>6</v>
      </c>
      <c r="B14" s="35"/>
      <c r="C14" s="36"/>
      <c r="D14" s="9">
        <f>D32+D35</f>
        <v>280690</v>
      </c>
    </row>
    <row r="15" spans="1:7" ht="15.75" hidden="1" customHeight="1" x14ac:dyDescent="0.25">
      <c r="A15" s="10" t="s">
        <v>7</v>
      </c>
      <c r="B15" s="34" t="s">
        <v>8</v>
      </c>
      <c r="C15" s="36"/>
      <c r="D15" s="9">
        <f>D16+D17</f>
        <v>0</v>
      </c>
    </row>
    <row r="16" spans="1:7" ht="18.75" hidden="1" customHeight="1" x14ac:dyDescent="0.25">
      <c r="A16" s="11">
        <v>41020100</v>
      </c>
      <c r="B16" s="32" t="s">
        <v>9</v>
      </c>
      <c r="C16" s="33"/>
      <c r="D16" s="12"/>
    </row>
    <row r="17" spans="1:4" ht="31.9" hidden="1" customHeight="1" x14ac:dyDescent="0.25">
      <c r="A17" s="11">
        <v>41033900</v>
      </c>
      <c r="B17" s="45" t="s">
        <v>10</v>
      </c>
      <c r="C17" s="46"/>
      <c r="D17" s="12"/>
    </row>
    <row r="18" spans="1:4" ht="15.75" hidden="1" customHeight="1" x14ac:dyDescent="0.25">
      <c r="A18" s="10" t="s">
        <v>11</v>
      </c>
      <c r="B18" s="34" t="s">
        <v>12</v>
      </c>
      <c r="C18" s="36"/>
      <c r="D18" s="13">
        <f>D19+D20+D21+D22</f>
        <v>0</v>
      </c>
    </row>
    <row r="19" spans="1:4" ht="67.5" hidden="1" customHeight="1" x14ac:dyDescent="0.25">
      <c r="A19" s="11">
        <v>41040200</v>
      </c>
      <c r="B19" s="45" t="s">
        <v>13</v>
      </c>
      <c r="C19" s="46"/>
      <c r="D19" s="12"/>
    </row>
    <row r="20" spans="1:4" ht="33" hidden="1" customHeight="1" x14ac:dyDescent="0.25">
      <c r="A20" s="11">
        <v>41051000</v>
      </c>
      <c r="B20" s="45" t="s">
        <v>14</v>
      </c>
      <c r="C20" s="46"/>
      <c r="D20" s="12"/>
    </row>
    <row r="21" spans="1:4" ht="55.9" hidden="1" customHeight="1" x14ac:dyDescent="0.25">
      <c r="A21" s="11">
        <v>41051200</v>
      </c>
      <c r="B21" s="45" t="s">
        <v>15</v>
      </c>
      <c r="C21" s="46"/>
      <c r="D21" s="12"/>
    </row>
    <row r="22" spans="1:4" ht="55.9" hidden="1" customHeight="1" x14ac:dyDescent="0.25">
      <c r="A22" s="11">
        <v>41055000</v>
      </c>
      <c r="B22" s="37" t="s">
        <v>16</v>
      </c>
      <c r="C22" s="38"/>
      <c r="D22" s="12"/>
    </row>
    <row r="23" spans="1:4" ht="35.450000000000003" hidden="1" customHeight="1" x14ac:dyDescent="0.25">
      <c r="A23" s="10" t="s">
        <v>17</v>
      </c>
      <c r="B23" s="47" t="s">
        <v>18</v>
      </c>
      <c r="C23" s="48"/>
      <c r="D23" s="9">
        <f>D24</f>
        <v>0</v>
      </c>
    </row>
    <row r="24" spans="1:4" ht="18.75" hidden="1" customHeight="1" x14ac:dyDescent="0.25">
      <c r="A24" s="14">
        <v>41053900</v>
      </c>
      <c r="B24" s="32" t="s">
        <v>19</v>
      </c>
      <c r="C24" s="33"/>
      <c r="D24" s="12"/>
    </row>
    <row r="25" spans="1:4" ht="24.6" hidden="1" customHeight="1" x14ac:dyDescent="0.25">
      <c r="A25" s="10" t="s">
        <v>20</v>
      </c>
      <c r="B25" s="47" t="s">
        <v>21</v>
      </c>
      <c r="C25" s="48"/>
      <c r="D25" s="9">
        <f>D26</f>
        <v>0</v>
      </c>
    </row>
    <row r="26" spans="1:4" ht="18.75" hidden="1" customHeight="1" x14ac:dyDescent="0.25">
      <c r="A26" s="14">
        <v>41053900</v>
      </c>
      <c r="B26" s="32" t="s">
        <v>19</v>
      </c>
      <c r="C26" s="33"/>
      <c r="D26" s="12"/>
    </row>
    <row r="27" spans="1:4" ht="15.75" hidden="1" customHeight="1" x14ac:dyDescent="0.25">
      <c r="A27" s="34" t="s">
        <v>24</v>
      </c>
      <c r="B27" s="35"/>
      <c r="C27" s="36"/>
      <c r="D27" s="9">
        <f>SUM(D28:D30)</f>
        <v>0</v>
      </c>
    </row>
    <row r="28" spans="1:4" ht="15.75" hidden="1" customHeight="1" x14ac:dyDescent="0.25">
      <c r="A28" s="15"/>
      <c r="B28" s="32" t="s">
        <v>25</v>
      </c>
      <c r="C28" s="33"/>
      <c r="D28" s="12"/>
    </row>
    <row r="29" spans="1:4" ht="15.75" hidden="1" customHeight="1" x14ac:dyDescent="0.25">
      <c r="A29" s="15"/>
      <c r="B29" s="32" t="s">
        <v>26</v>
      </c>
      <c r="C29" s="33"/>
      <c r="D29" s="12"/>
    </row>
    <row r="30" spans="1:4" ht="15.75" hidden="1" customHeight="1" x14ac:dyDescent="0.25">
      <c r="A30" s="15"/>
      <c r="B30" s="32" t="s">
        <v>27</v>
      </c>
      <c r="C30" s="33"/>
      <c r="D30" s="12"/>
    </row>
    <row r="31" spans="1:4" ht="15.75" customHeight="1" x14ac:dyDescent="0.25">
      <c r="A31" s="15"/>
      <c r="B31" s="52" t="s">
        <v>8</v>
      </c>
      <c r="C31" s="53"/>
      <c r="D31" s="12"/>
    </row>
    <row r="32" spans="1:4" s="17" customFormat="1" ht="15.75" customHeight="1" x14ac:dyDescent="0.25">
      <c r="A32" s="24" t="s">
        <v>11</v>
      </c>
      <c r="B32" s="34" t="s">
        <v>12</v>
      </c>
      <c r="C32" s="36"/>
      <c r="D32" s="9">
        <f>D33+D34</f>
        <v>269000</v>
      </c>
    </row>
    <row r="33" spans="1:4" ht="62.25" customHeight="1" x14ac:dyDescent="0.25">
      <c r="A33" s="21" t="s">
        <v>39</v>
      </c>
      <c r="B33" s="41" t="s">
        <v>49</v>
      </c>
      <c r="C33" s="42"/>
      <c r="D33" s="12">
        <v>25400</v>
      </c>
    </row>
    <row r="34" spans="1:4" ht="62.25" customHeight="1" x14ac:dyDescent="0.25">
      <c r="A34" s="21" t="s">
        <v>40</v>
      </c>
      <c r="B34" s="45" t="s">
        <v>41</v>
      </c>
      <c r="C34" s="46"/>
      <c r="D34" s="12">
        <v>243600</v>
      </c>
    </row>
    <row r="35" spans="1:4" x14ac:dyDescent="0.25">
      <c r="A35" s="25" t="s">
        <v>20</v>
      </c>
      <c r="B35" s="60" t="s">
        <v>21</v>
      </c>
      <c r="C35" s="61"/>
      <c r="D35" s="9">
        <f>D36</f>
        <v>11690</v>
      </c>
    </row>
    <row r="36" spans="1:4" ht="48.75" customHeight="1" x14ac:dyDescent="0.25">
      <c r="A36" s="21"/>
      <c r="B36" s="45" t="s">
        <v>51</v>
      </c>
      <c r="C36" s="46"/>
      <c r="D36" s="12">
        <v>11690</v>
      </c>
    </row>
    <row r="37" spans="1:4" ht="24.75" customHeight="1" x14ac:dyDescent="0.25">
      <c r="A37" s="24" t="s">
        <v>50</v>
      </c>
      <c r="B37" s="19"/>
      <c r="C37" s="20"/>
      <c r="D37" s="9">
        <f>D38</f>
        <v>1007300</v>
      </c>
    </row>
    <row r="38" spans="1:4" ht="58.5" customHeight="1" x14ac:dyDescent="0.25">
      <c r="A38" s="24"/>
      <c r="B38" s="45" t="s">
        <v>49</v>
      </c>
      <c r="C38" s="46"/>
      <c r="D38" s="12">
        <v>1007300</v>
      </c>
    </row>
    <row r="39" spans="1:4" x14ac:dyDescent="0.25">
      <c r="A39" s="16" t="s">
        <v>28</v>
      </c>
      <c r="B39" s="30" t="s">
        <v>29</v>
      </c>
      <c r="C39" s="31"/>
      <c r="D39" s="9">
        <f>D14+D37</f>
        <v>1287990</v>
      </c>
    </row>
    <row r="40" spans="1:4" x14ac:dyDescent="0.25">
      <c r="A40" s="16" t="s">
        <v>28</v>
      </c>
      <c r="B40" s="30" t="s">
        <v>30</v>
      </c>
      <c r="C40" s="31"/>
      <c r="D40" s="9">
        <f>D14</f>
        <v>280690</v>
      </c>
    </row>
    <row r="41" spans="1:4" x14ac:dyDescent="0.25">
      <c r="A41" s="16" t="s">
        <v>28</v>
      </c>
      <c r="B41" s="30" t="s">
        <v>31</v>
      </c>
      <c r="C41" s="31"/>
      <c r="D41" s="9">
        <f>D37</f>
        <v>1007300</v>
      </c>
    </row>
    <row r="42" spans="1:4" ht="19.899999999999999" customHeight="1" x14ac:dyDescent="0.3">
      <c r="A42" s="49" t="s">
        <v>32</v>
      </c>
      <c r="B42" s="49"/>
      <c r="C42" s="49"/>
      <c r="D42" s="49"/>
    </row>
    <row r="43" spans="1:4" ht="76.5" customHeight="1" x14ac:dyDescent="0.25">
      <c r="A43" s="7" t="s">
        <v>3</v>
      </c>
      <c r="B43" s="37" t="s">
        <v>4</v>
      </c>
      <c r="C43" s="38"/>
      <c r="D43" s="7" t="s">
        <v>5</v>
      </c>
    </row>
    <row r="44" spans="1:4" x14ac:dyDescent="0.25">
      <c r="A44" s="8">
        <v>1</v>
      </c>
      <c r="B44" s="50">
        <v>2</v>
      </c>
      <c r="C44" s="51"/>
      <c r="D44" s="8">
        <v>3</v>
      </c>
    </row>
    <row r="45" spans="1:4" x14ac:dyDescent="0.25">
      <c r="A45" s="34" t="s">
        <v>36</v>
      </c>
      <c r="B45" s="35"/>
      <c r="C45" s="36"/>
      <c r="D45" s="9">
        <f>D64+D66+D68</f>
        <v>-1029100</v>
      </c>
    </row>
    <row r="46" spans="1:4" ht="15.75" hidden="1" customHeight="1" x14ac:dyDescent="0.25">
      <c r="A46" s="10" t="s">
        <v>7</v>
      </c>
      <c r="B46" s="34" t="s">
        <v>8</v>
      </c>
      <c r="C46" s="36"/>
      <c r="D46" s="9">
        <f>D47+D48</f>
        <v>0</v>
      </c>
    </row>
    <row r="47" spans="1:4" ht="18.75" hidden="1" customHeight="1" x14ac:dyDescent="0.25">
      <c r="A47" s="11">
        <v>41020100</v>
      </c>
      <c r="B47" s="32" t="s">
        <v>9</v>
      </c>
      <c r="C47" s="33"/>
      <c r="D47" s="12"/>
    </row>
    <row r="48" spans="1:4" ht="18.75" hidden="1" customHeight="1" x14ac:dyDescent="0.25">
      <c r="A48" s="11">
        <v>41033900</v>
      </c>
      <c r="B48" s="45" t="s">
        <v>10</v>
      </c>
      <c r="C48" s="46"/>
      <c r="D48" s="12"/>
    </row>
    <row r="49" spans="1:4" ht="18.75" hidden="1" customHeight="1" x14ac:dyDescent="0.25">
      <c r="A49" s="11">
        <v>41040200</v>
      </c>
      <c r="B49" s="45" t="s">
        <v>13</v>
      </c>
      <c r="C49" s="46"/>
      <c r="D49" s="12"/>
    </row>
    <row r="50" spans="1:4" ht="18.75" hidden="1" customHeight="1" x14ac:dyDescent="0.25">
      <c r="A50" s="11">
        <v>41051000</v>
      </c>
      <c r="B50" s="45" t="s">
        <v>14</v>
      </c>
      <c r="C50" s="46"/>
      <c r="D50" s="12"/>
    </row>
    <row r="51" spans="1:4" ht="18.75" hidden="1" customHeight="1" x14ac:dyDescent="0.25">
      <c r="A51" s="11">
        <v>41051200</v>
      </c>
      <c r="B51" s="45" t="s">
        <v>15</v>
      </c>
      <c r="C51" s="46"/>
      <c r="D51" s="12"/>
    </row>
    <row r="52" spans="1:4" ht="18.75" hidden="1" customHeight="1" x14ac:dyDescent="0.25">
      <c r="A52" s="11">
        <v>41055000</v>
      </c>
      <c r="B52" s="37" t="s">
        <v>16</v>
      </c>
      <c r="C52" s="38"/>
      <c r="D52" s="12"/>
    </row>
    <row r="53" spans="1:4" ht="15.75" hidden="1" customHeight="1" x14ac:dyDescent="0.25">
      <c r="A53" s="10" t="s">
        <v>17</v>
      </c>
      <c r="B53" s="47" t="s">
        <v>18</v>
      </c>
      <c r="C53" s="48"/>
      <c r="D53" s="9">
        <f>D54</f>
        <v>0</v>
      </c>
    </row>
    <row r="54" spans="1:4" ht="18.75" hidden="1" customHeight="1" x14ac:dyDescent="0.25">
      <c r="A54" s="14">
        <v>41053900</v>
      </c>
      <c r="B54" s="32" t="s">
        <v>19</v>
      </c>
      <c r="C54" s="33"/>
      <c r="D54" s="12"/>
    </row>
    <row r="55" spans="1:4" ht="15.75" hidden="1" customHeight="1" x14ac:dyDescent="0.25">
      <c r="A55" s="10" t="s">
        <v>20</v>
      </c>
      <c r="B55" s="47" t="s">
        <v>21</v>
      </c>
      <c r="C55" s="48"/>
      <c r="D55" s="9">
        <f>D56</f>
        <v>0</v>
      </c>
    </row>
    <row r="56" spans="1:4" ht="18.75" hidden="1" customHeight="1" x14ac:dyDescent="0.25">
      <c r="A56" s="14">
        <v>41053900</v>
      </c>
      <c r="B56" s="32" t="s">
        <v>19</v>
      </c>
      <c r="C56" s="33"/>
      <c r="D56" s="12"/>
    </row>
    <row r="57" spans="1:4" ht="15.75" hidden="1" customHeight="1" x14ac:dyDescent="0.25">
      <c r="A57" s="10" t="s">
        <v>22</v>
      </c>
      <c r="B57" s="47" t="s">
        <v>23</v>
      </c>
      <c r="C57" s="48"/>
      <c r="D57" s="9">
        <f>D58</f>
        <v>20000</v>
      </c>
    </row>
    <row r="58" spans="1:4" ht="18.75" hidden="1" customHeight="1" x14ac:dyDescent="0.25">
      <c r="A58" s="14">
        <v>41053900</v>
      </c>
      <c r="B58" s="32" t="s">
        <v>19</v>
      </c>
      <c r="C58" s="33"/>
      <c r="D58" s="12">
        <v>20000</v>
      </c>
    </row>
    <row r="59" spans="1:4" ht="15.75" hidden="1" customHeight="1" x14ac:dyDescent="0.25">
      <c r="A59" s="34" t="s">
        <v>24</v>
      </c>
      <c r="B59" s="35"/>
      <c r="C59" s="36"/>
      <c r="D59" s="9">
        <f>SUM(D60:D62)</f>
        <v>0</v>
      </c>
    </row>
    <row r="60" spans="1:4" ht="15.75" hidden="1" customHeight="1" x14ac:dyDescent="0.25">
      <c r="A60" s="15"/>
      <c r="B60" s="32" t="s">
        <v>25</v>
      </c>
      <c r="C60" s="33"/>
      <c r="D60" s="12"/>
    </row>
    <row r="61" spans="1:4" ht="15.75" hidden="1" customHeight="1" x14ac:dyDescent="0.25">
      <c r="A61" s="15"/>
      <c r="B61" s="32" t="s">
        <v>26</v>
      </c>
      <c r="C61" s="33"/>
      <c r="D61" s="12"/>
    </row>
    <row r="62" spans="1:4" ht="15.75" hidden="1" customHeight="1" x14ac:dyDescent="0.25">
      <c r="A62" s="15"/>
      <c r="B62" s="32" t="s">
        <v>27</v>
      </c>
      <c r="C62" s="33"/>
      <c r="D62" s="12"/>
    </row>
    <row r="63" spans="1:4" ht="18" customHeight="1" x14ac:dyDescent="0.25">
      <c r="A63" s="15"/>
      <c r="B63" s="37" t="s">
        <v>42</v>
      </c>
      <c r="C63" s="38"/>
      <c r="D63" s="12">
        <f>D64+D66+D68</f>
        <v>-1029100</v>
      </c>
    </row>
    <row r="64" spans="1:4" s="17" customFormat="1" x14ac:dyDescent="0.25">
      <c r="A64" s="24" t="s">
        <v>20</v>
      </c>
      <c r="B64" s="39" t="s">
        <v>21</v>
      </c>
      <c r="C64" s="40"/>
      <c r="D64" s="9">
        <f>D65</f>
        <v>-125425</v>
      </c>
    </row>
    <row r="65" spans="1:4" ht="42" customHeight="1" x14ac:dyDescent="0.25">
      <c r="A65" s="21"/>
      <c r="B65" s="41" t="s">
        <v>47</v>
      </c>
      <c r="C65" s="42"/>
      <c r="D65" s="22">
        <v>-125425</v>
      </c>
    </row>
    <row r="66" spans="1:4" s="17" customFormat="1" ht="21" customHeight="1" x14ac:dyDescent="0.25">
      <c r="A66" s="24" t="s">
        <v>43</v>
      </c>
      <c r="B66" s="43" t="s">
        <v>44</v>
      </c>
      <c r="C66" s="40"/>
      <c r="D66" s="13">
        <f>D67</f>
        <v>-1103675</v>
      </c>
    </row>
    <row r="67" spans="1:4" ht="43.5" customHeight="1" x14ac:dyDescent="0.25">
      <c r="A67" s="21"/>
      <c r="B67" s="44" t="s">
        <v>48</v>
      </c>
      <c r="C67" s="42"/>
      <c r="D67" s="22">
        <v>-1103675</v>
      </c>
    </row>
    <row r="68" spans="1:4" ht="21" customHeight="1" x14ac:dyDescent="0.25">
      <c r="A68" s="21" t="s">
        <v>43</v>
      </c>
      <c r="B68" s="39" t="s">
        <v>44</v>
      </c>
      <c r="C68" s="40"/>
      <c r="D68" s="9">
        <f>D69</f>
        <v>200000</v>
      </c>
    </row>
    <row r="69" spans="1:4" ht="63" customHeight="1" x14ac:dyDescent="0.25">
      <c r="A69" s="21"/>
      <c r="B69" s="45" t="s">
        <v>55</v>
      </c>
      <c r="C69" s="46"/>
      <c r="D69" s="12">
        <v>200000</v>
      </c>
    </row>
    <row r="70" spans="1:4" ht="138.75" customHeight="1" x14ac:dyDescent="0.25">
      <c r="A70" s="28"/>
      <c r="B70" s="59" t="s">
        <v>54</v>
      </c>
      <c r="C70" s="59"/>
      <c r="D70" s="29" t="s">
        <v>56</v>
      </c>
    </row>
    <row r="71" spans="1:4" x14ac:dyDescent="0.25">
      <c r="A71" s="34" t="s">
        <v>37</v>
      </c>
      <c r="B71" s="35"/>
      <c r="C71" s="36"/>
      <c r="D71" s="9">
        <f>D72</f>
        <v>-414000</v>
      </c>
    </row>
    <row r="72" spans="1:4" ht="21" customHeight="1" x14ac:dyDescent="0.25">
      <c r="A72" s="18"/>
      <c r="B72" s="19">
        <v>9770</v>
      </c>
      <c r="C72" s="20" t="s">
        <v>19</v>
      </c>
      <c r="D72" s="9">
        <f>D73</f>
        <v>-414000</v>
      </c>
    </row>
    <row r="73" spans="1:4" ht="21" customHeight="1" x14ac:dyDescent="0.25">
      <c r="A73" s="21" t="s">
        <v>43</v>
      </c>
      <c r="B73" s="39" t="s">
        <v>44</v>
      </c>
      <c r="C73" s="40"/>
      <c r="D73" s="9">
        <f>D74</f>
        <v>-414000</v>
      </c>
    </row>
    <row r="74" spans="1:4" ht="77.25" customHeight="1" x14ac:dyDescent="0.25">
      <c r="A74" s="21"/>
      <c r="B74" s="41" t="s">
        <v>45</v>
      </c>
      <c r="C74" s="42"/>
      <c r="D74" s="12">
        <v>-414000</v>
      </c>
    </row>
    <row r="75" spans="1:4" x14ac:dyDescent="0.25">
      <c r="A75" s="16" t="s">
        <v>28</v>
      </c>
      <c r="B75" s="30" t="s">
        <v>29</v>
      </c>
      <c r="C75" s="31"/>
      <c r="D75" s="9">
        <f>D76+D77</f>
        <v>-1443100</v>
      </c>
    </row>
    <row r="76" spans="1:4" x14ac:dyDescent="0.25">
      <c r="A76" s="16" t="s">
        <v>28</v>
      </c>
      <c r="B76" s="30" t="s">
        <v>30</v>
      </c>
      <c r="C76" s="31"/>
      <c r="D76" s="9">
        <f>D45</f>
        <v>-1029100</v>
      </c>
    </row>
    <row r="77" spans="1:4" x14ac:dyDescent="0.25">
      <c r="A77" s="16" t="s">
        <v>28</v>
      </c>
      <c r="B77" s="30" t="s">
        <v>31</v>
      </c>
      <c r="C77" s="31"/>
      <c r="D77" s="9">
        <f>D71</f>
        <v>-414000</v>
      </c>
    </row>
    <row r="79" spans="1:4" x14ac:dyDescent="0.25">
      <c r="A79" s="23" t="s">
        <v>33</v>
      </c>
      <c r="D79" s="17" t="s">
        <v>46</v>
      </c>
    </row>
  </sheetData>
  <mergeCells count="71">
    <mergeCell ref="B70:C70"/>
    <mergeCell ref="B36:C3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5:C35"/>
    <mergeCell ref="A45:C45"/>
    <mergeCell ref="A27:C27"/>
    <mergeCell ref="B15:C15"/>
    <mergeCell ref="C1:D1"/>
    <mergeCell ref="C2:D2"/>
    <mergeCell ref="C4:D4"/>
    <mergeCell ref="C5:D5"/>
    <mergeCell ref="A7:D7"/>
    <mergeCell ref="A8:B8"/>
    <mergeCell ref="A10:D10"/>
    <mergeCell ref="B12:C12"/>
    <mergeCell ref="B13:C13"/>
    <mergeCell ref="A14:C14"/>
    <mergeCell ref="B28:C28"/>
    <mergeCell ref="B29:C29"/>
    <mergeCell ref="B30:C30"/>
    <mergeCell ref="B39:C39"/>
    <mergeCell ref="B40:C40"/>
    <mergeCell ref="B41:C41"/>
    <mergeCell ref="A42:D42"/>
    <mergeCell ref="B43:C43"/>
    <mergeCell ref="B44:C44"/>
    <mergeCell ref="B31:C31"/>
    <mergeCell ref="B32:C32"/>
    <mergeCell ref="B33:C33"/>
    <mergeCell ref="B34:C34"/>
    <mergeCell ref="B38:C38"/>
    <mergeCell ref="B69:C69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75:C75"/>
    <mergeCell ref="B76:C76"/>
    <mergeCell ref="B77:C77"/>
    <mergeCell ref="B58:C58"/>
    <mergeCell ref="A59:C59"/>
    <mergeCell ref="B60:C60"/>
    <mergeCell ref="B61:C61"/>
    <mergeCell ref="B62:C62"/>
    <mergeCell ref="B63:C63"/>
    <mergeCell ref="B64:C64"/>
    <mergeCell ref="B74:C74"/>
    <mergeCell ref="A71:C71"/>
    <mergeCell ref="B65:C65"/>
    <mergeCell ref="B73:C73"/>
    <mergeCell ref="B66:C66"/>
    <mergeCell ref="B67:C67"/>
  </mergeCells>
  <pageMargins left="0.6692913385826772" right="0.23622047244094491" top="0.39370078740157483" bottom="0.15748031496062992" header="0.19685039370078741" footer="0.19685039370078741"/>
  <pageSetup paperSize="9" scale="94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Секретар</cp:lastModifiedBy>
  <cp:lastPrinted>2021-08-06T12:16:16Z</cp:lastPrinted>
  <dcterms:created xsi:type="dcterms:W3CDTF">2021-03-30T07:30:14Z</dcterms:created>
  <dcterms:modified xsi:type="dcterms:W3CDTF">2021-08-06T12:16:20Z</dcterms:modified>
</cp:coreProperties>
</file>