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Марина\Downloads\"/>
    </mc:Choice>
  </mc:AlternateContent>
  <xr:revisionPtr revIDLastSave="0" documentId="13_ncr:1_{6052C144-59BE-4F7D-BF84-84F3CA18DAB1}" xr6:coauthVersionLast="38" xr6:coauthVersionMax="38" xr10:uidLastSave="{00000000-0000-0000-0000-000000000000}"/>
  <bookViews>
    <workbookView xWindow="0" yWindow="0" windowWidth="23040" windowHeight="8940" xr2:uid="{00000000-000D-0000-FFFF-FFFF00000000}"/>
  </bookViews>
  <sheets>
    <sheet name="дод 1 дох" sheetId="2" r:id="rId1"/>
  </sheets>
  <definedNames>
    <definedName name="_Б21000" localSheetId="0">#REF!</definedName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Z_F304805B_CDD6_4DCC_90A4_B4E7A385DC7E_.wvu.PrintTitles" localSheetId="0" hidden="1">'дод 1 дох'!$7:$8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_xlnm.Print_Titles" localSheetId="0">'дод 1 дох'!$7:$8</definedName>
    <definedName name="йййй" localSheetId="0">#REF!</definedName>
    <definedName name="йййй">#REF!</definedName>
    <definedName name="ллллл">#REF!</definedName>
    <definedName name="_xlnm.Print_Area" localSheetId="0">'дод 1 дох'!$A$1:$F$135</definedName>
    <definedName name="оооооо" localSheetId="0">#REF!</definedName>
    <definedName name="оооооо">#REF!</definedName>
    <definedName name="рррр" localSheetId="0">#REF!</definedName>
    <definedName name="рррр">#REF!</definedName>
    <definedName name="ррррр">#REF!</definedName>
    <definedName name="с">#REF!</definedName>
    <definedName name="щщ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2" l="1"/>
  <c r="D11" i="2"/>
  <c r="C13" i="2" l="1"/>
  <c r="E11" i="2"/>
  <c r="F11" i="2"/>
  <c r="C130" i="2" l="1"/>
  <c r="D35" i="2"/>
  <c r="C37" i="2"/>
  <c r="C36" i="2"/>
  <c r="D131" i="2" l="1"/>
  <c r="E131" i="2"/>
  <c r="C132" i="2"/>
  <c r="C131" i="2" l="1"/>
  <c r="D125" i="2"/>
  <c r="C129" i="2" l="1"/>
  <c r="C128" i="2"/>
  <c r="C127" i="2"/>
  <c r="F125" i="2"/>
  <c r="E125" i="2"/>
  <c r="C124" i="2"/>
  <c r="C123" i="2"/>
  <c r="F122" i="2"/>
  <c r="E122" i="2"/>
  <c r="D122" i="2"/>
  <c r="C121" i="2"/>
  <c r="F120" i="2"/>
  <c r="E120" i="2"/>
  <c r="D120" i="2"/>
  <c r="C120" i="2"/>
  <c r="C119" i="2"/>
  <c r="C118" i="2" s="1"/>
  <c r="F118" i="2"/>
  <c r="E118" i="2"/>
  <c r="D118" i="2"/>
  <c r="C114" i="2"/>
  <c r="C113" i="2"/>
  <c r="F112" i="2"/>
  <c r="F106" i="2" s="1"/>
  <c r="E112" i="2"/>
  <c r="E111" i="2" s="1"/>
  <c r="D112" i="2"/>
  <c r="D111" i="2" s="1"/>
  <c r="C110" i="2"/>
  <c r="C109" i="2"/>
  <c r="F108" i="2"/>
  <c r="F107" i="2" s="1"/>
  <c r="E108" i="2"/>
  <c r="E107" i="2" s="1"/>
  <c r="D108" i="2"/>
  <c r="C105" i="2"/>
  <c r="C104" i="2"/>
  <c r="F103" i="2"/>
  <c r="E103" i="2"/>
  <c r="D103" i="2"/>
  <c r="C102" i="2"/>
  <c r="C101" i="2"/>
  <c r="C100" i="2"/>
  <c r="C99" i="2"/>
  <c r="F98" i="2"/>
  <c r="E98" i="2"/>
  <c r="D98" i="2"/>
  <c r="C95" i="2"/>
  <c r="F94" i="2"/>
  <c r="E94" i="2"/>
  <c r="D94" i="2"/>
  <c r="C93" i="2"/>
  <c r="C92" i="2"/>
  <c r="C91" i="2"/>
  <c r="F90" i="2"/>
  <c r="E90" i="2"/>
  <c r="D90" i="2"/>
  <c r="C88" i="2"/>
  <c r="C87" i="2"/>
  <c r="C86" i="2"/>
  <c r="C85" i="2"/>
  <c r="F84" i="2"/>
  <c r="E84" i="2"/>
  <c r="D84" i="2"/>
  <c r="C83" i="2"/>
  <c r="F82" i="2"/>
  <c r="E82" i="2"/>
  <c r="D82" i="2"/>
  <c r="C81" i="2"/>
  <c r="C80" i="2"/>
  <c r="C79" i="2"/>
  <c r="C78" i="2"/>
  <c r="C77" i="2"/>
  <c r="F76" i="2"/>
  <c r="E76" i="2"/>
  <c r="D76" i="2"/>
  <c r="C74" i="2"/>
  <c r="C73" i="2"/>
  <c r="C72" i="2"/>
  <c r="C71" i="2"/>
  <c r="C70" i="2"/>
  <c r="F69" i="2"/>
  <c r="E69" i="2"/>
  <c r="D69" i="2"/>
  <c r="C68" i="2"/>
  <c r="C67" i="2"/>
  <c r="F66" i="2"/>
  <c r="E66" i="2"/>
  <c r="D66" i="2"/>
  <c r="C63" i="2"/>
  <c r="C62" i="2"/>
  <c r="C61" i="2"/>
  <c r="F60" i="2"/>
  <c r="F59" i="2" s="1"/>
  <c r="E60" i="2"/>
  <c r="E59" i="2" s="1"/>
  <c r="D60" i="2"/>
  <c r="D59" i="2" s="1"/>
  <c r="C58" i="2"/>
  <c r="C57" i="2"/>
  <c r="C56" i="2"/>
  <c r="F55" i="2"/>
  <c r="E55" i="2"/>
  <c r="D55" i="2"/>
  <c r="C54" i="2"/>
  <c r="C53" i="2"/>
  <c r="F52" i="2"/>
  <c r="E52" i="2"/>
  <c r="D52" i="2"/>
  <c r="C52" i="2" s="1"/>
  <c r="C51" i="2"/>
  <c r="F50" i="2"/>
  <c r="E50" i="2"/>
  <c r="D50" i="2"/>
  <c r="C49" i="2"/>
  <c r="C48" i="2"/>
  <c r="C47" i="2"/>
  <c r="C46" i="2"/>
  <c r="C45" i="2"/>
  <c r="C44" i="2"/>
  <c r="C43" i="2"/>
  <c r="C42" i="2"/>
  <c r="C41" i="2"/>
  <c r="C40" i="2"/>
  <c r="F39" i="2"/>
  <c r="E39" i="2"/>
  <c r="D39" i="2"/>
  <c r="C35" i="2"/>
  <c r="C34" i="2"/>
  <c r="D33" i="2"/>
  <c r="C32" i="2"/>
  <c r="F31" i="2"/>
  <c r="F30" i="2" s="1"/>
  <c r="E31" i="2"/>
  <c r="E30" i="2" s="1"/>
  <c r="D31" i="2"/>
  <c r="C29" i="2"/>
  <c r="C28" i="2"/>
  <c r="C27" i="2"/>
  <c r="C26" i="2"/>
  <c r="F25" i="2"/>
  <c r="E25" i="2"/>
  <c r="D25" i="2"/>
  <c r="C24" i="2"/>
  <c r="F23" i="2"/>
  <c r="E23" i="2"/>
  <c r="D23" i="2"/>
  <c r="C22" i="2"/>
  <c r="C21" i="2"/>
  <c r="F20" i="2"/>
  <c r="E20" i="2"/>
  <c r="D20" i="2"/>
  <c r="C18" i="2"/>
  <c r="F17" i="2"/>
  <c r="E17" i="2"/>
  <c r="D17" i="2"/>
  <c r="C16" i="2"/>
  <c r="C15" i="2"/>
  <c r="C14" i="2"/>
  <c r="C12" i="2"/>
  <c r="D75" i="2" l="1"/>
  <c r="D117" i="2"/>
  <c r="D116" i="2" s="1"/>
  <c r="C33" i="2"/>
  <c r="D30" i="2"/>
  <c r="C30" i="2" s="1"/>
  <c r="F65" i="2"/>
  <c r="C108" i="2"/>
  <c r="C125" i="2"/>
  <c r="D38" i="2"/>
  <c r="C23" i="2"/>
  <c r="C25" i="2"/>
  <c r="F38" i="2"/>
  <c r="C11" i="2"/>
  <c r="C17" i="2"/>
  <c r="C31" i="2"/>
  <c r="E38" i="2"/>
  <c r="C50" i="2"/>
  <c r="C76" i="2"/>
  <c r="C82" i="2"/>
  <c r="C103" i="2"/>
  <c r="F97" i="2"/>
  <c r="E89" i="2"/>
  <c r="C98" i="2"/>
  <c r="D107" i="2"/>
  <c r="C107" i="2" s="1"/>
  <c r="E75" i="2"/>
  <c r="C75" i="2" s="1"/>
  <c r="E10" i="2"/>
  <c r="E19" i="2"/>
  <c r="D10" i="2"/>
  <c r="D19" i="2"/>
  <c r="C66" i="2"/>
  <c r="D65" i="2"/>
  <c r="C94" i="2"/>
  <c r="F117" i="2"/>
  <c r="F116" i="2" s="1"/>
  <c r="F19" i="2"/>
  <c r="C90" i="2"/>
  <c r="F89" i="2"/>
  <c r="C112" i="2"/>
  <c r="D89" i="2"/>
  <c r="E97" i="2"/>
  <c r="C122" i="2"/>
  <c r="F10" i="2"/>
  <c r="C59" i="2"/>
  <c r="E65" i="2"/>
  <c r="F75" i="2"/>
  <c r="F111" i="2"/>
  <c r="C20" i="2"/>
  <c r="C39" i="2"/>
  <c r="C55" i="2"/>
  <c r="C60" i="2"/>
  <c r="C84" i="2"/>
  <c r="D97" i="2"/>
  <c r="E106" i="2"/>
  <c r="E117" i="2"/>
  <c r="E116" i="2" s="1"/>
  <c r="C111" i="2"/>
  <c r="C69" i="2"/>
  <c r="C19" i="2" l="1"/>
  <c r="C38" i="2"/>
  <c r="F9" i="2"/>
  <c r="C97" i="2"/>
  <c r="D64" i="2"/>
  <c r="C117" i="2"/>
  <c r="C116" i="2" s="1"/>
  <c r="C89" i="2"/>
  <c r="C10" i="2"/>
  <c r="D106" i="2"/>
  <c r="C106" i="2" s="1"/>
  <c r="C65" i="2"/>
  <c r="E9" i="2"/>
  <c r="F64" i="2"/>
  <c r="E64" i="2"/>
  <c r="C64" i="2" s="1"/>
  <c r="D9" i="2"/>
  <c r="F115" i="2" l="1"/>
  <c r="F133" i="2" s="1"/>
  <c r="E115" i="2"/>
  <c r="E133" i="2" s="1"/>
  <c r="D115" i="2"/>
  <c r="C9" i="2"/>
  <c r="D133" i="2" l="1"/>
  <c r="C133" i="2" s="1"/>
  <c r="C115" i="2"/>
</calcChain>
</file>

<file path=xl/sharedStrings.xml><?xml version="1.0" encoding="utf-8"?>
<sst xmlns="http://schemas.openxmlformats.org/spreadsheetml/2006/main" count="169" uniqueCount="167">
  <si>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</si>
  <si>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</si>
  <si>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</si>
  <si>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</si>
  <si>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</si>
  <si>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</si>
  <si>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</si>
  <si>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</si>
  <si>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</si>
  <si>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</si>
  <si>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</si>
  <si>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</si>
  <si>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</si>
  <si>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</si>
  <si>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Податок на майно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</si>
  <si>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</si>
  <si>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</si>
  <si>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</si>
  <si>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</si>
  <si>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Туристичний збір, сплачений фізичними особами </t>
  </si>
  <si>
    <t>Єдиний податок з юридичних осіб </t>
  </si>
  <si>
    <t>Єдиний податок з фізичних осіб </t>
  </si>
  <si>
    <t>Доходи від власності та підприємницької діяльності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</si>
  <si>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</si>
  <si>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</si>
  <si>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</si>
  <si>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</si>
  <si>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</si>
  <si>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</si>
  <si>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</si>
  <si>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</si>
  <si>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</si>
  <si>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</si>
  <si>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</si>
  <si>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Базова дотація </t>
  </si>
  <si>
    <t>Освітня субвенція з державного бюджету місцевим бюджетам 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</si>
  <si>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</si>
  <si>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</si>
  <si>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</si>
  <si>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( код бюджету)</t>
  </si>
  <si>
    <t>грн</t>
  </si>
  <si>
    <t>Код</t>
  </si>
  <si>
    <t>Найменування  згідно з Класифікацією доходів бюджету</t>
  </si>
  <si>
    <t>Усього</t>
  </si>
  <si>
    <t xml:space="preserve">Загальний фонд </t>
  </si>
  <si>
    <t>Спеціальний фонд</t>
  </si>
  <si>
    <t>Разом</t>
  </si>
  <si>
    <t>у т.ч. бюджет розвитку</t>
  </si>
  <si>
    <t>Податкові надходження</t>
  </si>
  <si>
    <t>11010100 </t>
  </si>
  <si>
    <t>11010200 </t>
  </si>
  <si>
    <t>11010400 </t>
  </si>
  <si>
    <t>11010500 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</si>
  <si>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</si>
  <si>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та фінансових установ комунальної власності</t>
  </si>
  <si>
    <t xml:space="preserve">Рентна плата за спеціальне використання води </t>
  </si>
  <si>
    <t xml:space="preserve">Рентна плата за спеціальне використання води водних об'єктів місцевого значення </t>
  </si>
  <si>
    <t xml:space="preserve">Рентна плата за користування надрами </t>
  </si>
  <si>
    <t xml:space="preserve">Рентна плата за користування надрами для видобування корисних копалин загальнодержавного значення </t>
  </si>
  <si>
    <t xml:space="preserve">Рентна плата за користування надрами для видобування корисних копалин місцевого значення </t>
  </si>
  <si>
    <t>Рентна плата за користування надрами в цілях, не пов'язаних з видобуванням корисних копалин </t>
  </si>
  <si>
    <t>Рентна плата за користування надрами для видобування природного газу </t>
  </si>
  <si>
    <t>14000000 </t>
  </si>
  <si>
    <t>Акцизний податок з ввезених на митну територію України підакцизних товарів</t>
  </si>
  <si>
    <t>Акцизний податок з реалізації суб'єктами господарювання роздрібної торгівлі підакцизних товарів </t>
  </si>
  <si>
    <t>Податок на нерухоме майно, відмінне від земельної ділянки, сплачений юридичними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</si>
  <si>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</si>
  <si>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</si>
  <si>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</si>
  <si>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 xml:space="preserve">Транспортний податок з фізичних осіб </t>
  </si>
  <si>
    <t xml:space="preserve"> 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</si>
  <si>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</si>
  <si>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юридичними особами</t>
  </si>
  <si>
    <r>
      <t>Туристичний збір</t>
    </r>
    <r>
      <rPr>
        <b/>
        <sz val="14"/>
        <rFont val="Times New Roman"/>
        <family val="1"/>
        <charset val="204"/>
      </rPr>
      <t> </t>
    </r>
  </si>
  <si>
    <t>18030100 </t>
  </si>
  <si>
    <t>Туристичний збір, сплачений юридичними особами </t>
  </si>
  <si>
    <t>18030200 </t>
  </si>
  <si>
    <r>
      <t xml:space="preserve">Єдиний податок </t>
    </r>
    <r>
      <rPr>
        <b/>
        <sz val="14"/>
        <rFont val="Times New Roman"/>
        <family val="1"/>
        <charset val="204"/>
      </rPr>
      <t> </t>
    </r>
  </si>
  <si>
    <t>18050300 </t>
  </si>
  <si>
    <t>18050400 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</si>
  <si>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</si>
  <si>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19000000 </t>
  </si>
  <si>
    <t>Інші податки та збори </t>
  </si>
  <si>
    <r>
      <t>19010000</t>
    </r>
    <r>
      <rPr>
        <b/>
        <sz val="14"/>
        <rFont val="Times New Roman"/>
        <family val="1"/>
        <charset val="204"/>
      </rPr>
      <t> </t>
    </r>
  </si>
  <si>
    <r>
      <t>Екологічний податок</t>
    </r>
    <r>
      <rPr>
        <b/>
        <sz val="14"/>
        <rFont val="Times New Roman"/>
        <family val="1"/>
        <charset val="204"/>
      </rPr>
      <t> </t>
    </r>
  </si>
  <si>
    <t>Надходження від скидів забруднюючих речовин безпосередньо у водні об'єкти 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</si>
  <si>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</si>
  <si>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Неподаткові надходження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</si>
  <si>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</si>
  <si>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</si>
  <si>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</si>
  <si>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 xml:space="preserve">Інші надходження </t>
  </si>
  <si>
    <t>21080900 </t>
  </si>
  <si>
    <t>21081100 </t>
  </si>
  <si>
    <t>Плата за встановлення земельного сервітуту</t>
  </si>
  <si>
    <t>Надходження коштів від відшкодування втрат сільськогосподарського і лісогосподарського виробництва  </t>
  </si>
  <si>
    <t>Адміністративні збори та платежі, доходи від некомерційної господарської діяльності</t>
  </si>
  <si>
    <t>22010200 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</si>
  <si>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</si>
  <si>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</si>
  <si>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</si>
  <si>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</si>
  <si>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22090000 </t>
  </si>
  <si>
    <t>22090100 </t>
  </si>
  <si>
    <t>22090200 </t>
  </si>
  <si>
    <t>Державне мито, не віднесене до інших категорій  </t>
  </si>
  <si>
    <t>22090400 </t>
  </si>
  <si>
    <t>Державне мито, пов'язане з видачею та оформленням закордонних паспортів (посвідок) та паспортів громадян України  </t>
  </si>
  <si>
    <t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</si>
  <si>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</si>
  <si>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</si>
  <si>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</si>
  <si>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</si>
  <si>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Концесійні платежі  </t>
  </si>
  <si>
    <t>24160100 </t>
  </si>
  <si>
    <t>Концесійні платежі щодо об'єктів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</si>
  <si>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</si>
  <si>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25000000 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</si>
  <si>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</si>
  <si>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</si>
  <si>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</si>
  <si>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</si>
  <si>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</si>
  <si>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</si>
  <si>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</si>
  <si>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</si>
  <si>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</si>
  <si>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30000000 </t>
  </si>
  <si>
    <t>31000000 </t>
  </si>
  <si>
    <t xml:space="preserve"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 </t>
  </si>
  <si>
    <t>31010200 </t>
  </si>
  <si>
    <t>31030000 </t>
  </si>
  <si>
    <t>Кошти від відчуження майна, що належить Автономній Республіці Крим та майна, що перебуває в комунальній власності  </t>
  </si>
  <si>
    <t>33000000 </t>
  </si>
  <si>
    <t>Кошти від продажу землі і нематеріальних активів </t>
  </si>
  <si>
    <t xml:space="preserve">Кошти від продажу землі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</si>
  <si>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</si>
  <si>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</si>
  <si>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Разом доходів</t>
  </si>
  <si>
    <r>
      <t>Офіційні трансферти</t>
    </r>
    <r>
      <rPr>
        <sz val="14"/>
        <rFont val="Times New Roman"/>
        <family val="1"/>
        <charset val="204"/>
      </rPr>
      <t xml:space="preserve"> </t>
    </r>
  </si>
  <si>
    <t>Від органів державного управління</t>
  </si>
  <si>
    <t>41030000 </t>
  </si>
  <si>
    <t xml:space="preserve"> 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</si>
  <si>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</si>
  <si>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</si>
  <si>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</si>
  <si>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50000000 </t>
  </si>
  <si>
    <t>Цільові фонди </t>
  </si>
  <si>
    <t>50110000 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</si>
  <si>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</si>
  <si>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</t>
  </si>
  <si>
    <t xml:space="preserve">                  </t>
  </si>
  <si>
    <t>Секретар  ради</t>
  </si>
  <si>
    <t>Інші субвенції з місцевого бюджету</t>
  </si>
  <si>
    <t>Місцеві податки та збори, що сплачуються (перераховуються)згідно з Податковим кодексом України</t>
  </si>
  <si>
    <t>Екологічний податок, який справляється за викиди в атмосферне повітря забруднюючих речовин стаціонарними джерелами забруднення(за винятком викидів в атмосферне повітря двоокису вуглецю)</t>
  </si>
  <si>
    <t>Дотації з державного бюджету місцевим бюджетам</t>
  </si>
  <si>
    <t>Субвенції  з державного бюджету місцевим бюджетам</t>
  </si>
  <si>
    <t>Дотації з місцевих бюджетів  іншим місцевим бюджетам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</si>
  <si>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</si>
  <si>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</si>
  <si>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Додаток № 1
«Про бюджет Великобичківської селищної територіальної громади на 2023 рік»</t>
  </si>
  <si>
    <t>Валентина БОЖУК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</si>
  <si>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пального".</t>
  </si>
  <si>
    <t>0752500000</t>
  </si>
  <si>
    <t>Доходи Великобичківського селищного бюджету на 2024 рік</t>
  </si>
  <si>
    <r>
      <t>від"15"</t>
    </r>
    <r>
      <rPr>
        <u/>
        <sz val="12"/>
        <rFont val="Times New Roman"/>
        <family val="1"/>
        <charset val="204"/>
      </rPr>
      <t xml:space="preserve"> грудня </t>
    </r>
    <r>
      <rPr>
        <sz val="12"/>
        <rFont val="Times New Roman"/>
        <family val="1"/>
        <charset val="204"/>
      </rPr>
      <t>2023 року №             проєкт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</si>
</sst>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4"/>
      <color indexed="63"/>
      <name val="Times New Roman"/>
      <family val="1"/>
      <charset val="204"/>
    </font>
    <font>
      <b/>
      <i/>
      <sz val="14"/>
      <name val="Times New Roman Cyr"/>
      <charset val="204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i/>
      <sz val="14"/>
      <color indexed="14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Fill="1" applyAlignment="1">
      <alignment horizontal="left" vertical="center"/>
    </xf>
    <xf numFmtId="0" fontId="2" fillId="0" borderId="0" xfId="1" applyFont="1" applyFill="1"/>
    <xf numFmtId="0" fontId="3" fillId="0" borderId="0" xfId="1" applyFont="1" applyFill="1"/>
    <xf numFmtId="0" fontId="7" fillId="0" borderId="0" xfId="1" applyFont="1" applyFill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 applyProtection="1">
      <alignment horizontal="left" vertical="center" wrapText="1"/>
    </xf>
    <xf numFmtId="3" fontId="7" fillId="3" borderId="2" xfId="1" applyNumberFormat="1" applyFont="1" applyFill="1" applyBorder="1" applyAlignment="1">
      <alignment horizontal="right" vertical="center"/>
    </xf>
    <xf numFmtId="3" fontId="10" fillId="3" borderId="2" xfId="1" applyNumberFormat="1" applyFont="1" applyFill="1" applyBorder="1" applyAlignment="1">
      <alignment horizontal="right" vertical="center"/>
    </xf>
    <xf numFmtId="0" fontId="11" fillId="0" borderId="0" xfId="1" applyFont="1" applyFill="1"/>
    <xf numFmtId="0" fontId="5" fillId="4" borderId="2" xfId="1" applyNumberFormat="1" applyFont="1" applyFill="1" applyBorder="1" applyAlignment="1" applyProtection="1">
      <alignment horizontal="left" vertical="center" wrapText="1"/>
    </xf>
    <xf numFmtId="3" fontId="7" fillId="4" borderId="2" xfId="1" applyNumberFormat="1" applyFont="1" applyFill="1" applyBorder="1" applyAlignment="1">
      <alignment horizontal="right" vertical="center"/>
    </xf>
    <xf numFmtId="3" fontId="10" fillId="4" borderId="2" xfId="1" applyNumberFormat="1" applyFont="1" applyFill="1" applyBorder="1" applyAlignment="1">
      <alignment horizontal="right" vertical="center"/>
    </xf>
    <xf numFmtId="0" fontId="12" fillId="2" borderId="2" xfId="1" applyNumberFormat="1" applyFont="1" applyFill="1" applyBorder="1" applyAlignment="1" applyProtection="1">
      <alignment horizontal="left" vertical="center" wrapText="1"/>
    </xf>
    <xf numFmtId="0" fontId="12" fillId="2" borderId="2" xfId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right" vertical="center"/>
    </xf>
    <xf numFmtId="3" fontId="13" fillId="2" borderId="2" xfId="1" applyNumberFormat="1" applyFont="1" applyFill="1" applyBorder="1" applyAlignment="1">
      <alignment horizontal="right" vertical="center"/>
    </xf>
    <xf numFmtId="0" fontId="8" fillId="0" borderId="2" xfId="1" applyFont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/>
    </xf>
    <xf numFmtId="3" fontId="9" fillId="0" borderId="2" xfId="1" applyNumberFormat="1" applyFont="1" applyFill="1" applyBorder="1" applyAlignment="1">
      <alignment horizontal="right" vertical="center"/>
    </xf>
    <xf numFmtId="3" fontId="10" fillId="0" borderId="2" xfId="1" applyNumberFormat="1" applyFont="1" applyFill="1" applyBorder="1" applyAlignment="1">
      <alignment horizontal="right" vertical="center"/>
    </xf>
    <xf numFmtId="3" fontId="14" fillId="2" borderId="2" xfId="1" applyNumberFormat="1" applyFont="1" applyFill="1" applyBorder="1" applyAlignment="1">
      <alignment horizontal="right" vertical="center"/>
    </xf>
    <xf numFmtId="0" fontId="15" fillId="0" borderId="0" xfId="1" applyFont="1" applyFill="1"/>
    <xf numFmtId="0" fontId="8" fillId="0" borderId="2" xfId="1" applyFont="1" applyFill="1" applyBorder="1" applyAlignment="1" applyProtection="1">
      <alignment horizontal="left" vertical="center" wrapText="1"/>
    </xf>
    <xf numFmtId="3" fontId="2" fillId="0" borderId="2" xfId="1" applyNumberFormat="1" applyFont="1" applyFill="1" applyBorder="1" applyAlignment="1">
      <alignment horizontal="right" vertical="center"/>
    </xf>
    <xf numFmtId="0" fontId="5" fillId="4" borderId="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16" fillId="0" borderId="2" xfId="1" applyNumberFormat="1" applyFont="1" applyBorder="1" applyAlignment="1">
      <alignment horizontal="right" vertical="center" wrapText="1"/>
    </xf>
    <xf numFmtId="3" fontId="13" fillId="2" borderId="2" xfId="1" applyNumberFormat="1" applyFont="1" applyFill="1" applyBorder="1" applyAlignment="1">
      <alignment horizontal="right" vertical="center" wrapText="1"/>
    </xf>
    <xf numFmtId="3" fontId="17" fillId="2" borderId="2" xfId="1" applyNumberFormat="1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lef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16" fillId="0" borderId="2" xfId="1" applyNumberFormat="1" applyFont="1" applyFill="1" applyBorder="1" applyAlignment="1">
      <alignment horizontal="right" vertical="center" wrapText="1"/>
    </xf>
    <xf numFmtId="0" fontId="8" fillId="5" borderId="2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/>
    </xf>
    <xf numFmtId="0" fontId="18" fillId="2" borderId="2" xfId="1" applyFont="1" applyFill="1" applyBorder="1" applyAlignment="1">
      <alignment vertical="center" wrapText="1"/>
    </xf>
    <xf numFmtId="4" fontId="19" fillId="2" borderId="2" xfId="1" applyNumberFormat="1" applyFont="1" applyFill="1" applyBorder="1" applyAlignment="1">
      <alignment vertical="center"/>
    </xf>
    <xf numFmtId="4" fontId="20" fillId="2" borderId="2" xfId="1" applyNumberFormat="1" applyFont="1" applyFill="1" applyBorder="1" applyAlignment="1">
      <alignment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 wrapText="1"/>
    </xf>
    <xf numFmtId="4" fontId="3" fillId="2" borderId="2" xfId="1" applyNumberFormat="1" applyFont="1" applyFill="1" applyBorder="1" applyAlignment="1">
      <alignment vertical="center"/>
    </xf>
    <xf numFmtId="4" fontId="1" fillId="0" borderId="2" xfId="1" applyNumberFormat="1" applyBorder="1" applyAlignment="1">
      <alignment vertical="center"/>
    </xf>
    <xf numFmtId="0" fontId="5" fillId="2" borderId="2" xfId="1" applyFont="1" applyFill="1" applyBorder="1" applyAlignment="1">
      <alignment horizontal="left" vertical="center" wrapText="1"/>
    </xf>
    <xf numFmtId="3" fontId="10" fillId="2" borderId="2" xfId="1" applyNumberFormat="1" applyFont="1" applyFill="1" applyBorder="1" applyAlignment="1">
      <alignment horizontal="right" vertical="center"/>
    </xf>
    <xf numFmtId="3" fontId="14" fillId="0" borderId="2" xfId="1" applyNumberFormat="1" applyFont="1" applyFill="1" applyBorder="1" applyAlignment="1">
      <alignment horizontal="right" vertical="center"/>
    </xf>
    <xf numFmtId="3" fontId="17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 applyProtection="1">
      <alignment horizontal="right" vertical="center" wrapText="1"/>
    </xf>
    <xf numFmtId="3" fontId="13" fillId="2" borderId="2" xfId="1" applyNumberFormat="1" applyFont="1" applyFill="1" applyBorder="1" applyAlignment="1" applyProtection="1">
      <alignment horizontal="right" vertical="center" wrapText="1"/>
    </xf>
    <xf numFmtId="3" fontId="21" fillId="0" borderId="2" xfId="1" applyNumberFormat="1" applyFont="1" applyFill="1" applyBorder="1" applyAlignment="1">
      <alignment horizontal="right" vertical="center"/>
    </xf>
    <xf numFmtId="0" fontId="12" fillId="2" borderId="2" xfId="1" applyFont="1" applyFill="1" applyBorder="1" applyAlignment="1" applyProtection="1">
      <alignment horizontal="left" vertical="center" wrapText="1"/>
    </xf>
    <xf numFmtId="0" fontId="22" fillId="2" borderId="0" xfId="1" applyFont="1" applyFill="1"/>
    <xf numFmtId="3" fontId="9" fillId="2" borderId="2" xfId="1" applyNumberFormat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/>
    </xf>
    <xf numFmtId="0" fontId="23" fillId="2" borderId="2" xfId="1" applyFont="1" applyFill="1" applyBorder="1" applyAlignment="1">
      <alignment horizontal="left" vertical="center" wrapText="1"/>
    </xf>
    <xf numFmtId="3" fontId="13" fillId="0" borderId="2" xfId="1" applyNumberFormat="1" applyFont="1" applyFill="1" applyBorder="1" applyAlignment="1">
      <alignment horizontal="right" vertical="center"/>
    </xf>
    <xf numFmtId="3" fontId="10" fillId="3" borderId="2" xfId="1" applyNumberFormat="1" applyFont="1" applyFill="1" applyBorder="1" applyAlignment="1" applyProtection="1">
      <alignment horizontal="right" vertical="center" wrapText="1"/>
    </xf>
    <xf numFmtId="0" fontId="8" fillId="3" borderId="2" xfId="1" applyFont="1" applyFill="1" applyBorder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24" fillId="0" borderId="0" xfId="1" applyFont="1" applyFill="1"/>
    <xf numFmtId="0" fontId="25" fillId="0" borderId="0" xfId="1" applyFont="1" applyFill="1"/>
    <xf numFmtId="0" fontId="26" fillId="0" borderId="0" xfId="1" applyFont="1" applyFill="1"/>
    <xf numFmtId="0" fontId="5" fillId="0" borderId="0" xfId="1" applyFont="1" applyAlignment="1">
      <alignment horizontal="left" vertical="center"/>
    </xf>
    <xf numFmtId="0" fontId="5" fillId="0" borderId="0" xfId="1" applyFont="1"/>
    <xf numFmtId="0" fontId="5" fillId="0" borderId="0" xfId="1" applyFont="1" applyFill="1"/>
    <xf numFmtId="0" fontId="7" fillId="0" borderId="0" xfId="1" applyFont="1" applyFill="1"/>
    <xf numFmtId="0" fontId="27" fillId="0" borderId="0" xfId="1" applyFont="1" applyFill="1"/>
    <xf numFmtId="3" fontId="24" fillId="0" borderId="0" xfId="1" applyNumberFormat="1" applyFont="1" applyFill="1"/>
    <xf numFmtId="3" fontId="25" fillId="0" borderId="0" xfId="1" applyNumberFormat="1" applyFont="1" applyFill="1"/>
    <xf numFmtId="0" fontId="25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3" fontId="3" fillId="0" borderId="2" xfId="1" applyNumberFormat="1" applyFont="1" applyBorder="1" applyAlignment="1">
      <alignment vertical="center"/>
    </xf>
    <xf numFmtId="0" fontId="12" fillId="6" borderId="2" xfId="1" applyFont="1" applyFill="1" applyBorder="1" applyAlignment="1">
      <alignment horizontal="left" vertical="center" wrapText="1"/>
    </xf>
    <xf numFmtId="3" fontId="14" fillId="6" borderId="2" xfId="1" applyNumberFormat="1" applyFont="1" applyFill="1" applyBorder="1" applyAlignment="1">
      <alignment horizontal="right" vertical="center"/>
    </xf>
    <xf numFmtId="3" fontId="13" fillId="6" borderId="2" xfId="1" applyNumberFormat="1" applyFont="1" applyFill="1" applyBorder="1" applyAlignment="1">
      <alignment horizontal="right" vertical="center" wrapText="1"/>
    </xf>
    <xf numFmtId="3" fontId="17" fillId="6" borderId="2" xfId="1" applyNumberFormat="1" applyFont="1" applyFill="1" applyBorder="1" applyAlignment="1">
      <alignment horizontal="right" vertical="center" wrapText="1"/>
    </xf>
    <xf numFmtId="0" fontId="28" fillId="0" borderId="3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wrapText="1"/>
    </xf>
    <xf numFmtId="0" fontId="5" fillId="0" borderId="0" xfId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left" vertical="center"/>
    </xf>
    <xf numFmtId="0" fontId="2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35"/>
  <sheetViews>
    <sheetView showZeros="0" tabSelected="1" zoomScale="70" zoomScaleNormal="100" zoomScaleSheetLayoutView="100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D2" sqref="D2:F2"/>
    </sheetView>
  </sheetViews>
  <sheetFormatPr defaultRowHeight="13.2" x14ac:dyDescent="0.25"/>
  <cols>
    <col min="1" max="1" width="14" style="76" customWidth="1"/>
    <col min="2" max="2" width="110.88671875" style="3" customWidth="1"/>
    <col min="3" max="3" width="19" style="3" customWidth="1"/>
    <col min="4" max="4" width="17.88671875" style="3" customWidth="1"/>
    <col min="5" max="5" width="13" style="3" customWidth="1"/>
    <col min="6" max="6" width="13.5546875" style="3" customWidth="1"/>
    <col min="7" max="7" width="10.5546875" style="3" bestFit="1" customWidth="1"/>
    <col min="8" max="256" width="9.109375" style="3"/>
    <col min="257" max="257" width="14" style="3" customWidth="1"/>
    <col min="258" max="258" width="107" style="3" customWidth="1"/>
    <col min="259" max="259" width="16" style="3" customWidth="1"/>
    <col min="260" max="260" width="15.88671875" style="3" customWidth="1"/>
    <col min="261" max="261" width="13" style="3" customWidth="1"/>
    <col min="262" max="262" width="13.5546875" style="3" customWidth="1"/>
    <col min="263" max="263" width="10.5546875" style="3" bestFit="1" customWidth="1"/>
    <col min="264" max="512" width="9.109375" style="3"/>
    <col min="513" max="513" width="14" style="3" customWidth="1"/>
    <col min="514" max="514" width="107" style="3" customWidth="1"/>
    <col min="515" max="515" width="16" style="3" customWidth="1"/>
    <col min="516" max="516" width="15.88671875" style="3" customWidth="1"/>
    <col min="517" max="517" width="13" style="3" customWidth="1"/>
    <col min="518" max="518" width="13.5546875" style="3" customWidth="1"/>
    <col min="519" max="519" width="10.5546875" style="3" bestFit="1" customWidth="1"/>
    <col min="520" max="768" width="9.109375" style="3"/>
    <col min="769" max="769" width="14" style="3" customWidth="1"/>
    <col min="770" max="770" width="107" style="3" customWidth="1"/>
    <col min="771" max="771" width="16" style="3" customWidth="1"/>
    <col min="772" max="772" width="15.88671875" style="3" customWidth="1"/>
    <col min="773" max="773" width="13" style="3" customWidth="1"/>
    <col min="774" max="774" width="13.5546875" style="3" customWidth="1"/>
    <col min="775" max="775" width="10.5546875" style="3" bestFit="1" customWidth="1"/>
    <col min="776" max="1024" width="9.109375" style="3"/>
    <col min="1025" max="1025" width="14" style="3" customWidth="1"/>
    <col min="1026" max="1026" width="107" style="3" customWidth="1"/>
    <col min="1027" max="1027" width="16" style="3" customWidth="1"/>
    <col min="1028" max="1028" width="15.88671875" style="3" customWidth="1"/>
    <col min="1029" max="1029" width="13" style="3" customWidth="1"/>
    <col min="1030" max="1030" width="13.5546875" style="3" customWidth="1"/>
    <col min="1031" max="1031" width="10.5546875" style="3" bestFit="1" customWidth="1"/>
    <col min="1032" max="1280" width="9.109375" style="3"/>
    <col min="1281" max="1281" width="14" style="3" customWidth="1"/>
    <col min="1282" max="1282" width="107" style="3" customWidth="1"/>
    <col min="1283" max="1283" width="16" style="3" customWidth="1"/>
    <col min="1284" max="1284" width="15.88671875" style="3" customWidth="1"/>
    <col min="1285" max="1285" width="13" style="3" customWidth="1"/>
    <col min="1286" max="1286" width="13.5546875" style="3" customWidth="1"/>
    <col min="1287" max="1287" width="10.5546875" style="3" bestFit="1" customWidth="1"/>
    <col min="1288" max="1536" width="9.109375" style="3"/>
    <col min="1537" max="1537" width="14" style="3" customWidth="1"/>
    <col min="1538" max="1538" width="107" style="3" customWidth="1"/>
    <col min="1539" max="1539" width="16" style="3" customWidth="1"/>
    <col min="1540" max="1540" width="15.88671875" style="3" customWidth="1"/>
    <col min="1541" max="1541" width="13" style="3" customWidth="1"/>
    <col min="1542" max="1542" width="13.5546875" style="3" customWidth="1"/>
    <col min="1543" max="1543" width="10.5546875" style="3" bestFit="1" customWidth="1"/>
    <col min="1544" max="1792" width="9.109375" style="3"/>
    <col min="1793" max="1793" width="14" style="3" customWidth="1"/>
    <col min="1794" max="1794" width="107" style="3" customWidth="1"/>
    <col min="1795" max="1795" width="16" style="3" customWidth="1"/>
    <col min="1796" max="1796" width="15.88671875" style="3" customWidth="1"/>
    <col min="1797" max="1797" width="13" style="3" customWidth="1"/>
    <col min="1798" max="1798" width="13.5546875" style="3" customWidth="1"/>
    <col min="1799" max="1799" width="10.5546875" style="3" bestFit="1" customWidth="1"/>
    <col min="1800" max="2048" width="9.109375" style="3"/>
    <col min="2049" max="2049" width="14" style="3" customWidth="1"/>
    <col min="2050" max="2050" width="107" style="3" customWidth="1"/>
    <col min="2051" max="2051" width="16" style="3" customWidth="1"/>
    <col min="2052" max="2052" width="15.88671875" style="3" customWidth="1"/>
    <col min="2053" max="2053" width="13" style="3" customWidth="1"/>
    <col min="2054" max="2054" width="13.5546875" style="3" customWidth="1"/>
    <col min="2055" max="2055" width="10.5546875" style="3" bestFit="1" customWidth="1"/>
    <col min="2056" max="2304" width="9.109375" style="3"/>
    <col min="2305" max="2305" width="14" style="3" customWidth="1"/>
    <col min="2306" max="2306" width="107" style="3" customWidth="1"/>
    <col min="2307" max="2307" width="16" style="3" customWidth="1"/>
    <col min="2308" max="2308" width="15.88671875" style="3" customWidth="1"/>
    <col min="2309" max="2309" width="13" style="3" customWidth="1"/>
    <col min="2310" max="2310" width="13.5546875" style="3" customWidth="1"/>
    <col min="2311" max="2311" width="10.5546875" style="3" bestFit="1" customWidth="1"/>
    <col min="2312" max="2560" width="9.109375" style="3"/>
    <col min="2561" max="2561" width="14" style="3" customWidth="1"/>
    <col min="2562" max="2562" width="107" style="3" customWidth="1"/>
    <col min="2563" max="2563" width="16" style="3" customWidth="1"/>
    <col min="2564" max="2564" width="15.88671875" style="3" customWidth="1"/>
    <col min="2565" max="2565" width="13" style="3" customWidth="1"/>
    <col min="2566" max="2566" width="13.5546875" style="3" customWidth="1"/>
    <col min="2567" max="2567" width="10.5546875" style="3" bestFit="1" customWidth="1"/>
    <col min="2568" max="2816" width="9.109375" style="3"/>
    <col min="2817" max="2817" width="14" style="3" customWidth="1"/>
    <col min="2818" max="2818" width="107" style="3" customWidth="1"/>
    <col min="2819" max="2819" width="16" style="3" customWidth="1"/>
    <col min="2820" max="2820" width="15.88671875" style="3" customWidth="1"/>
    <col min="2821" max="2821" width="13" style="3" customWidth="1"/>
    <col min="2822" max="2822" width="13.5546875" style="3" customWidth="1"/>
    <col min="2823" max="2823" width="10.5546875" style="3" bestFit="1" customWidth="1"/>
    <col min="2824" max="3072" width="9.109375" style="3"/>
    <col min="3073" max="3073" width="14" style="3" customWidth="1"/>
    <col min="3074" max="3074" width="107" style="3" customWidth="1"/>
    <col min="3075" max="3075" width="16" style="3" customWidth="1"/>
    <col min="3076" max="3076" width="15.88671875" style="3" customWidth="1"/>
    <col min="3077" max="3077" width="13" style="3" customWidth="1"/>
    <col min="3078" max="3078" width="13.5546875" style="3" customWidth="1"/>
    <col min="3079" max="3079" width="10.5546875" style="3" bestFit="1" customWidth="1"/>
    <col min="3080" max="3328" width="9.109375" style="3"/>
    <col min="3329" max="3329" width="14" style="3" customWidth="1"/>
    <col min="3330" max="3330" width="107" style="3" customWidth="1"/>
    <col min="3331" max="3331" width="16" style="3" customWidth="1"/>
    <col min="3332" max="3332" width="15.88671875" style="3" customWidth="1"/>
    <col min="3333" max="3333" width="13" style="3" customWidth="1"/>
    <col min="3334" max="3334" width="13.5546875" style="3" customWidth="1"/>
    <col min="3335" max="3335" width="10.5546875" style="3" bestFit="1" customWidth="1"/>
    <col min="3336" max="3584" width="9.109375" style="3"/>
    <col min="3585" max="3585" width="14" style="3" customWidth="1"/>
    <col min="3586" max="3586" width="107" style="3" customWidth="1"/>
    <col min="3587" max="3587" width="16" style="3" customWidth="1"/>
    <col min="3588" max="3588" width="15.88671875" style="3" customWidth="1"/>
    <col min="3589" max="3589" width="13" style="3" customWidth="1"/>
    <col min="3590" max="3590" width="13.5546875" style="3" customWidth="1"/>
    <col min="3591" max="3591" width="10.5546875" style="3" bestFit="1" customWidth="1"/>
    <col min="3592" max="3840" width="9.109375" style="3"/>
    <col min="3841" max="3841" width="14" style="3" customWidth="1"/>
    <col min="3842" max="3842" width="107" style="3" customWidth="1"/>
    <col min="3843" max="3843" width="16" style="3" customWidth="1"/>
    <col min="3844" max="3844" width="15.88671875" style="3" customWidth="1"/>
    <col min="3845" max="3845" width="13" style="3" customWidth="1"/>
    <col min="3846" max="3846" width="13.5546875" style="3" customWidth="1"/>
    <col min="3847" max="3847" width="10.5546875" style="3" bestFit="1" customWidth="1"/>
    <col min="3848" max="4096" width="9.109375" style="3"/>
    <col min="4097" max="4097" width="14" style="3" customWidth="1"/>
    <col min="4098" max="4098" width="107" style="3" customWidth="1"/>
    <col min="4099" max="4099" width="16" style="3" customWidth="1"/>
    <col min="4100" max="4100" width="15.88671875" style="3" customWidth="1"/>
    <col min="4101" max="4101" width="13" style="3" customWidth="1"/>
    <col min="4102" max="4102" width="13.5546875" style="3" customWidth="1"/>
    <col min="4103" max="4103" width="10.5546875" style="3" bestFit="1" customWidth="1"/>
    <col min="4104" max="4352" width="9.109375" style="3"/>
    <col min="4353" max="4353" width="14" style="3" customWidth="1"/>
    <col min="4354" max="4354" width="107" style="3" customWidth="1"/>
    <col min="4355" max="4355" width="16" style="3" customWidth="1"/>
    <col min="4356" max="4356" width="15.88671875" style="3" customWidth="1"/>
    <col min="4357" max="4357" width="13" style="3" customWidth="1"/>
    <col min="4358" max="4358" width="13.5546875" style="3" customWidth="1"/>
    <col min="4359" max="4359" width="10.5546875" style="3" bestFit="1" customWidth="1"/>
    <col min="4360" max="4608" width="9.109375" style="3"/>
    <col min="4609" max="4609" width="14" style="3" customWidth="1"/>
    <col min="4610" max="4610" width="107" style="3" customWidth="1"/>
    <col min="4611" max="4611" width="16" style="3" customWidth="1"/>
    <col min="4612" max="4612" width="15.88671875" style="3" customWidth="1"/>
    <col min="4613" max="4613" width="13" style="3" customWidth="1"/>
    <col min="4614" max="4614" width="13.5546875" style="3" customWidth="1"/>
    <col min="4615" max="4615" width="10.5546875" style="3" bestFit="1" customWidth="1"/>
    <col min="4616" max="4864" width="9.109375" style="3"/>
    <col min="4865" max="4865" width="14" style="3" customWidth="1"/>
    <col min="4866" max="4866" width="107" style="3" customWidth="1"/>
    <col min="4867" max="4867" width="16" style="3" customWidth="1"/>
    <col min="4868" max="4868" width="15.88671875" style="3" customWidth="1"/>
    <col min="4869" max="4869" width="13" style="3" customWidth="1"/>
    <col min="4870" max="4870" width="13.5546875" style="3" customWidth="1"/>
    <col min="4871" max="4871" width="10.5546875" style="3" bestFit="1" customWidth="1"/>
    <col min="4872" max="5120" width="9.109375" style="3"/>
    <col min="5121" max="5121" width="14" style="3" customWidth="1"/>
    <col min="5122" max="5122" width="107" style="3" customWidth="1"/>
    <col min="5123" max="5123" width="16" style="3" customWidth="1"/>
    <col min="5124" max="5124" width="15.88671875" style="3" customWidth="1"/>
    <col min="5125" max="5125" width="13" style="3" customWidth="1"/>
    <col min="5126" max="5126" width="13.5546875" style="3" customWidth="1"/>
    <col min="5127" max="5127" width="10.5546875" style="3" bestFit="1" customWidth="1"/>
    <col min="5128" max="5376" width="9.109375" style="3"/>
    <col min="5377" max="5377" width="14" style="3" customWidth="1"/>
    <col min="5378" max="5378" width="107" style="3" customWidth="1"/>
    <col min="5379" max="5379" width="16" style="3" customWidth="1"/>
    <col min="5380" max="5380" width="15.88671875" style="3" customWidth="1"/>
    <col min="5381" max="5381" width="13" style="3" customWidth="1"/>
    <col min="5382" max="5382" width="13.5546875" style="3" customWidth="1"/>
    <col min="5383" max="5383" width="10.5546875" style="3" bestFit="1" customWidth="1"/>
    <col min="5384" max="5632" width="9.109375" style="3"/>
    <col min="5633" max="5633" width="14" style="3" customWidth="1"/>
    <col min="5634" max="5634" width="107" style="3" customWidth="1"/>
    <col min="5635" max="5635" width="16" style="3" customWidth="1"/>
    <col min="5636" max="5636" width="15.88671875" style="3" customWidth="1"/>
    <col min="5637" max="5637" width="13" style="3" customWidth="1"/>
    <col min="5638" max="5638" width="13.5546875" style="3" customWidth="1"/>
    <col min="5639" max="5639" width="10.5546875" style="3" bestFit="1" customWidth="1"/>
    <col min="5640" max="5888" width="9.109375" style="3"/>
    <col min="5889" max="5889" width="14" style="3" customWidth="1"/>
    <col min="5890" max="5890" width="107" style="3" customWidth="1"/>
    <col min="5891" max="5891" width="16" style="3" customWidth="1"/>
    <col min="5892" max="5892" width="15.88671875" style="3" customWidth="1"/>
    <col min="5893" max="5893" width="13" style="3" customWidth="1"/>
    <col min="5894" max="5894" width="13.5546875" style="3" customWidth="1"/>
    <col min="5895" max="5895" width="10.5546875" style="3" bestFit="1" customWidth="1"/>
    <col min="5896" max="6144" width="9.109375" style="3"/>
    <col min="6145" max="6145" width="14" style="3" customWidth="1"/>
    <col min="6146" max="6146" width="107" style="3" customWidth="1"/>
    <col min="6147" max="6147" width="16" style="3" customWidth="1"/>
    <col min="6148" max="6148" width="15.88671875" style="3" customWidth="1"/>
    <col min="6149" max="6149" width="13" style="3" customWidth="1"/>
    <col min="6150" max="6150" width="13.5546875" style="3" customWidth="1"/>
    <col min="6151" max="6151" width="10.5546875" style="3" bestFit="1" customWidth="1"/>
    <col min="6152" max="6400" width="9.109375" style="3"/>
    <col min="6401" max="6401" width="14" style="3" customWidth="1"/>
    <col min="6402" max="6402" width="107" style="3" customWidth="1"/>
    <col min="6403" max="6403" width="16" style="3" customWidth="1"/>
    <col min="6404" max="6404" width="15.88671875" style="3" customWidth="1"/>
    <col min="6405" max="6405" width="13" style="3" customWidth="1"/>
    <col min="6406" max="6406" width="13.5546875" style="3" customWidth="1"/>
    <col min="6407" max="6407" width="10.5546875" style="3" bestFit="1" customWidth="1"/>
    <col min="6408" max="6656" width="9.109375" style="3"/>
    <col min="6657" max="6657" width="14" style="3" customWidth="1"/>
    <col min="6658" max="6658" width="107" style="3" customWidth="1"/>
    <col min="6659" max="6659" width="16" style="3" customWidth="1"/>
    <col min="6660" max="6660" width="15.88671875" style="3" customWidth="1"/>
    <col min="6661" max="6661" width="13" style="3" customWidth="1"/>
    <col min="6662" max="6662" width="13.5546875" style="3" customWidth="1"/>
    <col min="6663" max="6663" width="10.5546875" style="3" bestFit="1" customWidth="1"/>
    <col min="6664" max="6912" width="9.109375" style="3"/>
    <col min="6913" max="6913" width="14" style="3" customWidth="1"/>
    <col min="6914" max="6914" width="107" style="3" customWidth="1"/>
    <col min="6915" max="6915" width="16" style="3" customWidth="1"/>
    <col min="6916" max="6916" width="15.88671875" style="3" customWidth="1"/>
    <col min="6917" max="6917" width="13" style="3" customWidth="1"/>
    <col min="6918" max="6918" width="13.5546875" style="3" customWidth="1"/>
    <col min="6919" max="6919" width="10.5546875" style="3" bestFit="1" customWidth="1"/>
    <col min="6920" max="7168" width="9.109375" style="3"/>
    <col min="7169" max="7169" width="14" style="3" customWidth="1"/>
    <col min="7170" max="7170" width="107" style="3" customWidth="1"/>
    <col min="7171" max="7171" width="16" style="3" customWidth="1"/>
    <col min="7172" max="7172" width="15.88671875" style="3" customWidth="1"/>
    <col min="7173" max="7173" width="13" style="3" customWidth="1"/>
    <col min="7174" max="7174" width="13.5546875" style="3" customWidth="1"/>
    <col min="7175" max="7175" width="10.5546875" style="3" bestFit="1" customWidth="1"/>
    <col min="7176" max="7424" width="9.109375" style="3"/>
    <col min="7425" max="7425" width="14" style="3" customWidth="1"/>
    <col min="7426" max="7426" width="107" style="3" customWidth="1"/>
    <col min="7427" max="7427" width="16" style="3" customWidth="1"/>
    <col min="7428" max="7428" width="15.88671875" style="3" customWidth="1"/>
    <col min="7429" max="7429" width="13" style="3" customWidth="1"/>
    <col min="7430" max="7430" width="13.5546875" style="3" customWidth="1"/>
    <col min="7431" max="7431" width="10.5546875" style="3" bestFit="1" customWidth="1"/>
    <col min="7432" max="7680" width="9.109375" style="3"/>
    <col min="7681" max="7681" width="14" style="3" customWidth="1"/>
    <col min="7682" max="7682" width="107" style="3" customWidth="1"/>
    <col min="7683" max="7683" width="16" style="3" customWidth="1"/>
    <col min="7684" max="7684" width="15.88671875" style="3" customWidth="1"/>
    <col min="7685" max="7685" width="13" style="3" customWidth="1"/>
    <col min="7686" max="7686" width="13.5546875" style="3" customWidth="1"/>
    <col min="7687" max="7687" width="10.5546875" style="3" bestFit="1" customWidth="1"/>
    <col min="7688" max="7936" width="9.109375" style="3"/>
    <col min="7937" max="7937" width="14" style="3" customWidth="1"/>
    <col min="7938" max="7938" width="107" style="3" customWidth="1"/>
    <col min="7939" max="7939" width="16" style="3" customWidth="1"/>
    <col min="7940" max="7940" width="15.88671875" style="3" customWidth="1"/>
    <col min="7941" max="7941" width="13" style="3" customWidth="1"/>
    <col min="7942" max="7942" width="13.5546875" style="3" customWidth="1"/>
    <col min="7943" max="7943" width="10.5546875" style="3" bestFit="1" customWidth="1"/>
    <col min="7944" max="8192" width="9.109375" style="3"/>
    <col min="8193" max="8193" width="14" style="3" customWidth="1"/>
    <col min="8194" max="8194" width="107" style="3" customWidth="1"/>
    <col min="8195" max="8195" width="16" style="3" customWidth="1"/>
    <col min="8196" max="8196" width="15.88671875" style="3" customWidth="1"/>
    <col min="8197" max="8197" width="13" style="3" customWidth="1"/>
    <col min="8198" max="8198" width="13.5546875" style="3" customWidth="1"/>
    <col min="8199" max="8199" width="10.5546875" style="3" bestFit="1" customWidth="1"/>
    <col min="8200" max="8448" width="9.109375" style="3"/>
    <col min="8449" max="8449" width="14" style="3" customWidth="1"/>
    <col min="8450" max="8450" width="107" style="3" customWidth="1"/>
    <col min="8451" max="8451" width="16" style="3" customWidth="1"/>
    <col min="8452" max="8452" width="15.88671875" style="3" customWidth="1"/>
    <col min="8453" max="8453" width="13" style="3" customWidth="1"/>
    <col min="8454" max="8454" width="13.5546875" style="3" customWidth="1"/>
    <col min="8455" max="8455" width="10.5546875" style="3" bestFit="1" customWidth="1"/>
    <col min="8456" max="8704" width="9.109375" style="3"/>
    <col min="8705" max="8705" width="14" style="3" customWidth="1"/>
    <col min="8706" max="8706" width="107" style="3" customWidth="1"/>
    <col min="8707" max="8707" width="16" style="3" customWidth="1"/>
    <col min="8708" max="8708" width="15.88671875" style="3" customWidth="1"/>
    <col min="8709" max="8709" width="13" style="3" customWidth="1"/>
    <col min="8710" max="8710" width="13.5546875" style="3" customWidth="1"/>
    <col min="8711" max="8711" width="10.5546875" style="3" bestFit="1" customWidth="1"/>
    <col min="8712" max="8960" width="9.109375" style="3"/>
    <col min="8961" max="8961" width="14" style="3" customWidth="1"/>
    <col min="8962" max="8962" width="107" style="3" customWidth="1"/>
    <col min="8963" max="8963" width="16" style="3" customWidth="1"/>
    <col min="8964" max="8964" width="15.88671875" style="3" customWidth="1"/>
    <col min="8965" max="8965" width="13" style="3" customWidth="1"/>
    <col min="8966" max="8966" width="13.5546875" style="3" customWidth="1"/>
    <col min="8967" max="8967" width="10.5546875" style="3" bestFit="1" customWidth="1"/>
    <col min="8968" max="9216" width="9.109375" style="3"/>
    <col min="9217" max="9217" width="14" style="3" customWidth="1"/>
    <col min="9218" max="9218" width="107" style="3" customWidth="1"/>
    <col min="9219" max="9219" width="16" style="3" customWidth="1"/>
    <col min="9220" max="9220" width="15.88671875" style="3" customWidth="1"/>
    <col min="9221" max="9221" width="13" style="3" customWidth="1"/>
    <col min="9222" max="9222" width="13.5546875" style="3" customWidth="1"/>
    <col min="9223" max="9223" width="10.5546875" style="3" bestFit="1" customWidth="1"/>
    <col min="9224" max="9472" width="9.109375" style="3"/>
    <col min="9473" max="9473" width="14" style="3" customWidth="1"/>
    <col min="9474" max="9474" width="107" style="3" customWidth="1"/>
    <col min="9475" max="9475" width="16" style="3" customWidth="1"/>
    <col min="9476" max="9476" width="15.88671875" style="3" customWidth="1"/>
    <col min="9477" max="9477" width="13" style="3" customWidth="1"/>
    <col min="9478" max="9478" width="13.5546875" style="3" customWidth="1"/>
    <col min="9479" max="9479" width="10.5546875" style="3" bestFit="1" customWidth="1"/>
    <col min="9480" max="9728" width="9.109375" style="3"/>
    <col min="9729" max="9729" width="14" style="3" customWidth="1"/>
    <col min="9730" max="9730" width="107" style="3" customWidth="1"/>
    <col min="9731" max="9731" width="16" style="3" customWidth="1"/>
    <col min="9732" max="9732" width="15.88671875" style="3" customWidth="1"/>
    <col min="9733" max="9733" width="13" style="3" customWidth="1"/>
    <col min="9734" max="9734" width="13.5546875" style="3" customWidth="1"/>
    <col min="9735" max="9735" width="10.5546875" style="3" bestFit="1" customWidth="1"/>
    <col min="9736" max="9984" width="9.109375" style="3"/>
    <col min="9985" max="9985" width="14" style="3" customWidth="1"/>
    <col min="9986" max="9986" width="107" style="3" customWidth="1"/>
    <col min="9987" max="9987" width="16" style="3" customWidth="1"/>
    <col min="9988" max="9988" width="15.88671875" style="3" customWidth="1"/>
    <col min="9989" max="9989" width="13" style="3" customWidth="1"/>
    <col min="9990" max="9990" width="13.5546875" style="3" customWidth="1"/>
    <col min="9991" max="9991" width="10.5546875" style="3" bestFit="1" customWidth="1"/>
    <col min="9992" max="10240" width="9.109375" style="3"/>
    <col min="10241" max="10241" width="14" style="3" customWidth="1"/>
    <col min="10242" max="10242" width="107" style="3" customWidth="1"/>
    <col min="10243" max="10243" width="16" style="3" customWidth="1"/>
    <col min="10244" max="10244" width="15.88671875" style="3" customWidth="1"/>
    <col min="10245" max="10245" width="13" style="3" customWidth="1"/>
    <col min="10246" max="10246" width="13.5546875" style="3" customWidth="1"/>
    <col min="10247" max="10247" width="10.5546875" style="3" bestFit="1" customWidth="1"/>
    <col min="10248" max="10496" width="9.109375" style="3"/>
    <col min="10497" max="10497" width="14" style="3" customWidth="1"/>
    <col min="10498" max="10498" width="107" style="3" customWidth="1"/>
    <col min="10499" max="10499" width="16" style="3" customWidth="1"/>
    <col min="10500" max="10500" width="15.88671875" style="3" customWidth="1"/>
    <col min="10501" max="10501" width="13" style="3" customWidth="1"/>
    <col min="10502" max="10502" width="13.5546875" style="3" customWidth="1"/>
    <col min="10503" max="10503" width="10.5546875" style="3" bestFit="1" customWidth="1"/>
    <col min="10504" max="10752" width="9.109375" style="3"/>
    <col min="10753" max="10753" width="14" style="3" customWidth="1"/>
    <col min="10754" max="10754" width="107" style="3" customWidth="1"/>
    <col min="10755" max="10755" width="16" style="3" customWidth="1"/>
    <col min="10756" max="10756" width="15.88671875" style="3" customWidth="1"/>
    <col min="10757" max="10757" width="13" style="3" customWidth="1"/>
    <col min="10758" max="10758" width="13.5546875" style="3" customWidth="1"/>
    <col min="10759" max="10759" width="10.5546875" style="3" bestFit="1" customWidth="1"/>
    <col min="10760" max="11008" width="9.109375" style="3"/>
    <col min="11009" max="11009" width="14" style="3" customWidth="1"/>
    <col min="11010" max="11010" width="107" style="3" customWidth="1"/>
    <col min="11011" max="11011" width="16" style="3" customWidth="1"/>
    <col min="11012" max="11012" width="15.88671875" style="3" customWidth="1"/>
    <col min="11013" max="11013" width="13" style="3" customWidth="1"/>
    <col min="11014" max="11014" width="13.5546875" style="3" customWidth="1"/>
    <col min="11015" max="11015" width="10.5546875" style="3" bestFit="1" customWidth="1"/>
    <col min="11016" max="11264" width="9.109375" style="3"/>
    <col min="11265" max="11265" width="14" style="3" customWidth="1"/>
    <col min="11266" max="11266" width="107" style="3" customWidth="1"/>
    <col min="11267" max="11267" width="16" style="3" customWidth="1"/>
    <col min="11268" max="11268" width="15.88671875" style="3" customWidth="1"/>
    <col min="11269" max="11269" width="13" style="3" customWidth="1"/>
    <col min="11270" max="11270" width="13.5546875" style="3" customWidth="1"/>
    <col min="11271" max="11271" width="10.5546875" style="3" bestFit="1" customWidth="1"/>
    <col min="11272" max="11520" width="9.109375" style="3"/>
    <col min="11521" max="11521" width="14" style="3" customWidth="1"/>
    <col min="11522" max="11522" width="107" style="3" customWidth="1"/>
    <col min="11523" max="11523" width="16" style="3" customWidth="1"/>
    <col min="11524" max="11524" width="15.88671875" style="3" customWidth="1"/>
    <col min="11525" max="11525" width="13" style="3" customWidth="1"/>
    <col min="11526" max="11526" width="13.5546875" style="3" customWidth="1"/>
    <col min="11527" max="11527" width="10.5546875" style="3" bestFit="1" customWidth="1"/>
    <col min="11528" max="11776" width="9.109375" style="3"/>
    <col min="11777" max="11777" width="14" style="3" customWidth="1"/>
    <col min="11778" max="11778" width="107" style="3" customWidth="1"/>
    <col min="11779" max="11779" width="16" style="3" customWidth="1"/>
    <col min="11780" max="11780" width="15.88671875" style="3" customWidth="1"/>
    <col min="11781" max="11781" width="13" style="3" customWidth="1"/>
    <col min="11782" max="11782" width="13.5546875" style="3" customWidth="1"/>
    <col min="11783" max="11783" width="10.5546875" style="3" bestFit="1" customWidth="1"/>
    <col min="11784" max="12032" width="9.109375" style="3"/>
    <col min="12033" max="12033" width="14" style="3" customWidth="1"/>
    <col min="12034" max="12034" width="107" style="3" customWidth="1"/>
    <col min="12035" max="12035" width="16" style="3" customWidth="1"/>
    <col min="12036" max="12036" width="15.88671875" style="3" customWidth="1"/>
    <col min="12037" max="12037" width="13" style="3" customWidth="1"/>
    <col min="12038" max="12038" width="13.5546875" style="3" customWidth="1"/>
    <col min="12039" max="12039" width="10.5546875" style="3" bestFit="1" customWidth="1"/>
    <col min="12040" max="12288" width="9.109375" style="3"/>
    <col min="12289" max="12289" width="14" style="3" customWidth="1"/>
    <col min="12290" max="12290" width="107" style="3" customWidth="1"/>
    <col min="12291" max="12291" width="16" style="3" customWidth="1"/>
    <col min="12292" max="12292" width="15.88671875" style="3" customWidth="1"/>
    <col min="12293" max="12293" width="13" style="3" customWidth="1"/>
    <col min="12294" max="12294" width="13.5546875" style="3" customWidth="1"/>
    <col min="12295" max="12295" width="10.5546875" style="3" bestFit="1" customWidth="1"/>
    <col min="12296" max="12544" width="9.109375" style="3"/>
    <col min="12545" max="12545" width="14" style="3" customWidth="1"/>
    <col min="12546" max="12546" width="107" style="3" customWidth="1"/>
    <col min="12547" max="12547" width="16" style="3" customWidth="1"/>
    <col min="12548" max="12548" width="15.88671875" style="3" customWidth="1"/>
    <col min="12549" max="12549" width="13" style="3" customWidth="1"/>
    <col min="12550" max="12550" width="13.5546875" style="3" customWidth="1"/>
    <col min="12551" max="12551" width="10.5546875" style="3" bestFit="1" customWidth="1"/>
    <col min="12552" max="12800" width="9.109375" style="3"/>
    <col min="12801" max="12801" width="14" style="3" customWidth="1"/>
    <col min="12802" max="12802" width="107" style="3" customWidth="1"/>
    <col min="12803" max="12803" width="16" style="3" customWidth="1"/>
    <col min="12804" max="12804" width="15.88671875" style="3" customWidth="1"/>
    <col min="12805" max="12805" width="13" style="3" customWidth="1"/>
    <col min="12806" max="12806" width="13.5546875" style="3" customWidth="1"/>
    <col min="12807" max="12807" width="10.5546875" style="3" bestFit="1" customWidth="1"/>
    <col min="12808" max="13056" width="9.109375" style="3"/>
    <col min="13057" max="13057" width="14" style="3" customWidth="1"/>
    <col min="13058" max="13058" width="107" style="3" customWidth="1"/>
    <col min="13059" max="13059" width="16" style="3" customWidth="1"/>
    <col min="13060" max="13060" width="15.88671875" style="3" customWidth="1"/>
    <col min="13061" max="13061" width="13" style="3" customWidth="1"/>
    <col min="13062" max="13062" width="13.5546875" style="3" customWidth="1"/>
    <col min="13063" max="13063" width="10.5546875" style="3" bestFit="1" customWidth="1"/>
    <col min="13064" max="13312" width="9.109375" style="3"/>
    <col min="13313" max="13313" width="14" style="3" customWidth="1"/>
    <col min="13314" max="13314" width="107" style="3" customWidth="1"/>
    <col min="13315" max="13315" width="16" style="3" customWidth="1"/>
    <col min="13316" max="13316" width="15.88671875" style="3" customWidth="1"/>
    <col min="13317" max="13317" width="13" style="3" customWidth="1"/>
    <col min="13318" max="13318" width="13.5546875" style="3" customWidth="1"/>
    <col min="13319" max="13319" width="10.5546875" style="3" bestFit="1" customWidth="1"/>
    <col min="13320" max="13568" width="9.109375" style="3"/>
    <col min="13569" max="13569" width="14" style="3" customWidth="1"/>
    <col min="13570" max="13570" width="107" style="3" customWidth="1"/>
    <col min="13571" max="13571" width="16" style="3" customWidth="1"/>
    <col min="13572" max="13572" width="15.88671875" style="3" customWidth="1"/>
    <col min="13573" max="13573" width="13" style="3" customWidth="1"/>
    <col min="13574" max="13574" width="13.5546875" style="3" customWidth="1"/>
    <col min="13575" max="13575" width="10.5546875" style="3" bestFit="1" customWidth="1"/>
    <col min="13576" max="13824" width="9.109375" style="3"/>
    <col min="13825" max="13825" width="14" style="3" customWidth="1"/>
    <col min="13826" max="13826" width="107" style="3" customWidth="1"/>
    <col min="13827" max="13827" width="16" style="3" customWidth="1"/>
    <col min="13828" max="13828" width="15.88671875" style="3" customWidth="1"/>
    <col min="13829" max="13829" width="13" style="3" customWidth="1"/>
    <col min="13830" max="13830" width="13.5546875" style="3" customWidth="1"/>
    <col min="13831" max="13831" width="10.5546875" style="3" bestFit="1" customWidth="1"/>
    <col min="13832" max="14080" width="9.109375" style="3"/>
    <col min="14081" max="14081" width="14" style="3" customWidth="1"/>
    <col min="14082" max="14082" width="107" style="3" customWidth="1"/>
    <col min="14083" max="14083" width="16" style="3" customWidth="1"/>
    <col min="14084" max="14084" width="15.88671875" style="3" customWidth="1"/>
    <col min="14085" max="14085" width="13" style="3" customWidth="1"/>
    <col min="14086" max="14086" width="13.5546875" style="3" customWidth="1"/>
    <col min="14087" max="14087" width="10.5546875" style="3" bestFit="1" customWidth="1"/>
    <col min="14088" max="14336" width="9.109375" style="3"/>
    <col min="14337" max="14337" width="14" style="3" customWidth="1"/>
    <col min="14338" max="14338" width="107" style="3" customWidth="1"/>
    <col min="14339" max="14339" width="16" style="3" customWidth="1"/>
    <col min="14340" max="14340" width="15.88671875" style="3" customWidth="1"/>
    <col min="14341" max="14341" width="13" style="3" customWidth="1"/>
    <col min="14342" max="14342" width="13.5546875" style="3" customWidth="1"/>
    <col min="14343" max="14343" width="10.5546875" style="3" bestFit="1" customWidth="1"/>
    <col min="14344" max="14592" width="9.109375" style="3"/>
    <col min="14593" max="14593" width="14" style="3" customWidth="1"/>
    <col min="14594" max="14594" width="107" style="3" customWidth="1"/>
    <col min="14595" max="14595" width="16" style="3" customWidth="1"/>
    <col min="14596" max="14596" width="15.88671875" style="3" customWidth="1"/>
    <col min="14597" max="14597" width="13" style="3" customWidth="1"/>
    <col min="14598" max="14598" width="13.5546875" style="3" customWidth="1"/>
    <col min="14599" max="14599" width="10.5546875" style="3" bestFit="1" customWidth="1"/>
    <col min="14600" max="14848" width="9.109375" style="3"/>
    <col min="14849" max="14849" width="14" style="3" customWidth="1"/>
    <col min="14850" max="14850" width="107" style="3" customWidth="1"/>
    <col min="14851" max="14851" width="16" style="3" customWidth="1"/>
    <col min="14852" max="14852" width="15.88671875" style="3" customWidth="1"/>
    <col min="14853" max="14853" width="13" style="3" customWidth="1"/>
    <col min="14854" max="14854" width="13.5546875" style="3" customWidth="1"/>
    <col min="14855" max="14855" width="10.5546875" style="3" bestFit="1" customWidth="1"/>
    <col min="14856" max="15104" width="9.109375" style="3"/>
    <col min="15105" max="15105" width="14" style="3" customWidth="1"/>
    <col min="15106" max="15106" width="107" style="3" customWidth="1"/>
    <col min="15107" max="15107" width="16" style="3" customWidth="1"/>
    <col min="15108" max="15108" width="15.88671875" style="3" customWidth="1"/>
    <col min="15109" max="15109" width="13" style="3" customWidth="1"/>
    <col min="15110" max="15110" width="13.5546875" style="3" customWidth="1"/>
    <col min="15111" max="15111" width="10.5546875" style="3" bestFit="1" customWidth="1"/>
    <col min="15112" max="15360" width="9.109375" style="3"/>
    <col min="15361" max="15361" width="14" style="3" customWidth="1"/>
    <col min="15362" max="15362" width="107" style="3" customWidth="1"/>
    <col min="15363" max="15363" width="16" style="3" customWidth="1"/>
    <col min="15364" max="15364" width="15.88671875" style="3" customWidth="1"/>
    <col min="15365" max="15365" width="13" style="3" customWidth="1"/>
    <col min="15366" max="15366" width="13.5546875" style="3" customWidth="1"/>
    <col min="15367" max="15367" width="10.5546875" style="3" bestFit="1" customWidth="1"/>
    <col min="15368" max="15616" width="9.109375" style="3"/>
    <col min="15617" max="15617" width="14" style="3" customWidth="1"/>
    <col min="15618" max="15618" width="107" style="3" customWidth="1"/>
    <col min="15619" max="15619" width="16" style="3" customWidth="1"/>
    <col min="15620" max="15620" width="15.88671875" style="3" customWidth="1"/>
    <col min="15621" max="15621" width="13" style="3" customWidth="1"/>
    <col min="15622" max="15622" width="13.5546875" style="3" customWidth="1"/>
    <col min="15623" max="15623" width="10.5546875" style="3" bestFit="1" customWidth="1"/>
    <col min="15624" max="15872" width="9.109375" style="3"/>
    <col min="15873" max="15873" width="14" style="3" customWidth="1"/>
    <col min="15874" max="15874" width="107" style="3" customWidth="1"/>
    <col min="15875" max="15875" width="16" style="3" customWidth="1"/>
    <col min="15876" max="15876" width="15.88671875" style="3" customWidth="1"/>
    <col min="15877" max="15877" width="13" style="3" customWidth="1"/>
    <col min="15878" max="15878" width="13.5546875" style="3" customWidth="1"/>
    <col min="15879" max="15879" width="10.5546875" style="3" bestFit="1" customWidth="1"/>
    <col min="15880" max="16128" width="9.109375" style="3"/>
    <col min="16129" max="16129" width="14" style="3" customWidth="1"/>
    <col min="16130" max="16130" width="107" style="3" customWidth="1"/>
    <col min="16131" max="16131" width="16" style="3" customWidth="1"/>
    <col min="16132" max="16132" width="15.88671875" style="3" customWidth="1"/>
    <col min="16133" max="16133" width="13" style="3" customWidth="1"/>
    <col min="16134" max="16134" width="13.5546875" style="3" customWidth="1"/>
    <col min="16135" max="16135" width="10.5546875" style="3" bestFit="1" customWidth="1"/>
    <col min="16136" max="16384" width="9.109375" style="3"/>
  </cols>
  <sheetData>
    <row r="1" spans="1:6" ht="81.75" customHeight="1" x14ac:dyDescent="0.3">
      <c r="A1" s="1"/>
      <c r="B1" s="2"/>
      <c r="C1" s="2"/>
      <c r="D1" s="84" t="s">
        <v>161</v>
      </c>
      <c r="E1" s="84"/>
      <c r="F1" s="84"/>
    </row>
    <row r="2" spans="1:6" ht="21.75" customHeight="1" x14ac:dyDescent="0.3">
      <c r="A2" s="1"/>
      <c r="B2" s="2"/>
      <c r="C2" s="2"/>
      <c r="D2" s="84" t="s">
        <v>166</v>
      </c>
      <c r="E2" s="84"/>
      <c r="F2" s="84"/>
    </row>
    <row r="3" spans="1:6" ht="17.399999999999999" x14ac:dyDescent="0.25">
      <c r="A3" s="85" t="s">
        <v>165</v>
      </c>
      <c r="B3" s="85"/>
      <c r="C3" s="85"/>
      <c r="D3" s="85"/>
      <c r="E3" s="85"/>
      <c r="F3" s="85"/>
    </row>
    <row r="4" spans="1:6" ht="15.6" x14ac:dyDescent="0.25">
      <c r="A4" s="86" t="s">
        <v>164</v>
      </c>
      <c r="B4" s="86"/>
      <c r="C4" s="4"/>
      <c r="D4" s="4"/>
      <c r="E4" s="4"/>
      <c r="F4" s="4"/>
    </row>
    <row r="5" spans="1:6" ht="15.6" x14ac:dyDescent="0.3">
      <c r="A5" s="87" t="s">
        <v>39</v>
      </c>
      <c r="B5" s="87"/>
      <c r="C5" s="4"/>
      <c r="D5" s="4"/>
      <c r="E5" s="4"/>
      <c r="F5" s="4"/>
    </row>
    <row r="6" spans="1:6" ht="15.6" x14ac:dyDescent="0.3">
      <c r="A6" s="3"/>
      <c r="C6" s="2"/>
      <c r="D6" s="2"/>
      <c r="E6" s="2"/>
      <c r="F6" s="2" t="s">
        <v>40</v>
      </c>
    </row>
    <row r="7" spans="1:6" ht="13.8" x14ac:dyDescent="0.25">
      <c r="A7" s="88" t="s">
        <v>41</v>
      </c>
      <c r="B7" s="89" t="s">
        <v>42</v>
      </c>
      <c r="C7" s="90" t="s">
        <v>43</v>
      </c>
      <c r="D7" s="91" t="s">
        <v>44</v>
      </c>
      <c r="E7" s="91" t="s">
        <v>45</v>
      </c>
      <c r="F7" s="91"/>
    </row>
    <row r="8" spans="1:6" ht="27.6" x14ac:dyDescent="0.25">
      <c r="A8" s="88"/>
      <c r="B8" s="89"/>
      <c r="C8" s="90"/>
      <c r="D8" s="91"/>
      <c r="E8" s="5" t="s">
        <v>46</v>
      </c>
      <c r="F8" s="5" t="s">
        <v>47</v>
      </c>
    </row>
    <row r="9" spans="1:6" s="9" customFormat="1" ht="21.75" customHeight="1" x14ac:dyDescent="0.25">
      <c r="A9" s="6">
        <v>10000000</v>
      </c>
      <c r="B9" s="6" t="s">
        <v>48</v>
      </c>
      <c r="C9" s="7">
        <f>D9+E9</f>
        <v>68569600</v>
      </c>
      <c r="D9" s="8">
        <f>D10+D19+D30+D38+D59</f>
        <v>68555600</v>
      </c>
      <c r="E9" s="8">
        <f>E10+E19+E30+E38+E59</f>
        <v>14000</v>
      </c>
      <c r="F9" s="8">
        <f>F10+F19+F30+F38+F59</f>
        <v>0</v>
      </c>
    </row>
    <row r="10" spans="1:6" s="9" customFormat="1" ht="17.399999999999999" x14ac:dyDescent="0.25">
      <c r="A10" s="10">
        <v>11000000</v>
      </c>
      <c r="B10" s="10" t="s">
        <v>0</v>
      </c>
      <c r="C10" s="11">
        <f>D10+E10</f>
        <v>40750000</v>
      </c>
      <c r="D10" s="12">
        <f>D11+D17</f>
        <v>40750000</v>
      </c>
      <c r="E10" s="12">
        <f>E11+E17</f>
        <v>0</v>
      </c>
      <c r="F10" s="12">
        <f>F11+F17</f>
        <v>0</v>
      </c>
    </row>
    <row r="11" spans="1:6" s="9" customFormat="1" ht="18" x14ac:dyDescent="0.25">
      <c r="A11" s="13">
        <v>11010000</v>
      </c>
      <c r="B11" s="14" t="s">
        <v>1</v>
      </c>
      <c r="C11" s="15">
        <f t="shared" ref="C11:C88" si="0">D11+E11</f>
        <v>40700000</v>
      </c>
      <c r="D11" s="16">
        <f>D12+D13+D14+D15+D16</f>
        <v>40700000</v>
      </c>
      <c r="E11" s="16">
        <f>E12+E13+E14+E15+E16</f>
        <v>0</v>
      </c>
      <c r="F11" s="16">
        <f>F12+F13+F14+F15+F16</f>
        <v>0</v>
      </c>
    </row>
    <row r="12" spans="1:6" s="9" customFormat="1" ht="36" x14ac:dyDescent="0.25">
      <c r="A12" s="17" t="s">
        <v>49</v>
      </c>
      <c r="B12" s="17" t="s">
        <v>2</v>
      </c>
      <c r="C12" s="18">
        <f t="shared" si="0"/>
        <v>39500000</v>
      </c>
      <c r="D12" s="19">
        <v>39500000</v>
      </c>
      <c r="E12" s="20"/>
      <c r="F12" s="20"/>
    </row>
    <row r="13" spans="1:6" s="9" customFormat="1" ht="54" hidden="1" x14ac:dyDescent="0.25">
      <c r="A13" s="17" t="s">
        <v>50</v>
      </c>
      <c r="B13" s="17" t="s">
        <v>3</v>
      </c>
      <c r="C13" s="18">
        <f t="shared" si="0"/>
        <v>0</v>
      </c>
      <c r="D13" s="19"/>
      <c r="E13" s="20"/>
      <c r="F13" s="20"/>
    </row>
    <row r="14" spans="1:6" s="9" customFormat="1" ht="36" x14ac:dyDescent="0.25">
      <c r="A14" s="17" t="s">
        <v>51</v>
      </c>
      <c r="B14" s="17" t="s">
        <v>4</v>
      </c>
      <c r="C14" s="18">
        <f t="shared" si="0"/>
        <v>750000</v>
      </c>
      <c r="D14" s="19">
        <v>750000</v>
      </c>
      <c r="E14" s="20"/>
      <c r="F14" s="20"/>
    </row>
    <row r="15" spans="1:6" s="9" customFormat="1" ht="36" x14ac:dyDescent="0.25">
      <c r="A15" s="17" t="s">
        <v>52</v>
      </c>
      <c r="B15" s="17" t="s">
        <v>5</v>
      </c>
      <c r="C15" s="18">
        <f t="shared" si="0"/>
        <v>450000</v>
      </c>
      <c r="D15" s="19">
        <v>450000</v>
      </c>
      <c r="E15" s="20"/>
      <c r="F15" s="20"/>
    </row>
    <row r="16" spans="1:6" s="9" customFormat="1" ht="54" hidden="1" x14ac:dyDescent="0.25">
      <c r="A16" s="17">
        <v>11010900</v>
      </c>
      <c r="B16" s="17" t="s">
        <v>53</v>
      </c>
      <c r="C16" s="18">
        <f t="shared" si="0"/>
        <v>0</v>
      </c>
      <c r="D16" s="19"/>
      <c r="E16" s="20"/>
      <c r="F16" s="20"/>
    </row>
    <row r="17" spans="1:6" s="22" customFormat="1" ht="18" x14ac:dyDescent="0.3">
      <c r="A17" s="13">
        <v>11020000</v>
      </c>
      <c r="B17" s="13" t="s">
        <v>6</v>
      </c>
      <c r="C17" s="21">
        <f t="shared" si="0"/>
        <v>50000</v>
      </c>
      <c r="D17" s="16">
        <f>D18</f>
        <v>50000</v>
      </c>
      <c r="E17" s="16">
        <f>E18</f>
        <v>0</v>
      </c>
      <c r="F17" s="16">
        <f>F18</f>
        <v>0</v>
      </c>
    </row>
    <row r="18" spans="1:6" s="9" customFormat="1" ht="18" x14ac:dyDescent="0.25">
      <c r="A18" s="23">
        <v>11020200</v>
      </c>
      <c r="B18" s="23" t="s">
        <v>54</v>
      </c>
      <c r="C18" s="24">
        <f t="shared" si="0"/>
        <v>50000</v>
      </c>
      <c r="D18" s="19">
        <v>50000</v>
      </c>
      <c r="E18" s="19"/>
      <c r="F18" s="19"/>
    </row>
    <row r="19" spans="1:6" ht="17.399999999999999" x14ac:dyDescent="0.25">
      <c r="A19" s="25">
        <v>13000000</v>
      </c>
      <c r="B19" s="25" t="s">
        <v>7</v>
      </c>
      <c r="C19" s="11">
        <f t="shared" si="0"/>
        <v>3985600</v>
      </c>
      <c r="D19" s="12">
        <f>D20+D23+D25</f>
        <v>3985600</v>
      </c>
      <c r="E19" s="12">
        <f>E20+E23+E25</f>
        <v>0</v>
      </c>
      <c r="F19" s="12">
        <f>F20+F23+F25</f>
        <v>0</v>
      </c>
    </row>
    <row r="20" spans="1:6" ht="18" x14ac:dyDescent="0.25">
      <c r="A20" s="26">
        <v>13010000</v>
      </c>
      <c r="B20" s="26" t="s">
        <v>8</v>
      </c>
      <c r="C20" s="15">
        <f t="shared" si="0"/>
        <v>3985600</v>
      </c>
      <c r="D20" s="16">
        <f>D21+D22</f>
        <v>3985600</v>
      </c>
      <c r="E20" s="16">
        <f>E21+E22</f>
        <v>0</v>
      </c>
      <c r="F20" s="16">
        <f>F21+F22</f>
        <v>0</v>
      </c>
    </row>
    <row r="21" spans="1:6" ht="36" x14ac:dyDescent="0.25">
      <c r="A21" s="17">
        <v>13010100</v>
      </c>
      <c r="B21" s="17" t="s">
        <v>9</v>
      </c>
      <c r="C21" s="18">
        <f t="shared" si="0"/>
        <v>1006800</v>
      </c>
      <c r="D21" s="19">
        <v>1006800</v>
      </c>
      <c r="E21" s="19"/>
      <c r="F21" s="19"/>
    </row>
    <row r="22" spans="1:6" ht="54" x14ac:dyDescent="0.25">
      <c r="A22" s="27">
        <v>13010200</v>
      </c>
      <c r="B22" s="17" t="s">
        <v>10</v>
      </c>
      <c r="C22" s="18">
        <f t="shared" si="0"/>
        <v>2978800</v>
      </c>
      <c r="D22" s="28">
        <v>2978800</v>
      </c>
      <c r="E22" s="29"/>
      <c r="F22" s="29"/>
    </row>
    <row r="23" spans="1:6" s="22" customFormat="1" ht="18" hidden="1" x14ac:dyDescent="0.3">
      <c r="A23" s="13">
        <v>13020000</v>
      </c>
      <c r="B23" s="26" t="s">
        <v>55</v>
      </c>
      <c r="C23" s="15">
        <f t="shared" si="0"/>
        <v>0</v>
      </c>
      <c r="D23" s="30">
        <f>D24</f>
        <v>0</v>
      </c>
      <c r="E23" s="31">
        <f>E24</f>
        <v>0</v>
      </c>
      <c r="F23" s="31">
        <f>F24</f>
        <v>0</v>
      </c>
    </row>
    <row r="24" spans="1:6" ht="18" hidden="1" x14ac:dyDescent="0.25">
      <c r="A24" s="27">
        <v>13020200</v>
      </c>
      <c r="B24" s="32" t="s">
        <v>56</v>
      </c>
      <c r="C24" s="18">
        <f>D24+E24</f>
        <v>0</v>
      </c>
      <c r="D24" s="33"/>
      <c r="E24" s="34"/>
      <c r="F24" s="34"/>
    </row>
    <row r="25" spans="1:6" ht="18" hidden="1" x14ac:dyDescent="0.25">
      <c r="A25" s="26">
        <v>13030000</v>
      </c>
      <c r="B25" s="26" t="s">
        <v>57</v>
      </c>
      <c r="C25" s="15">
        <f t="shared" si="0"/>
        <v>0</v>
      </c>
      <c r="D25" s="16">
        <f>D26+D27+D28+D29</f>
        <v>0</v>
      </c>
      <c r="E25" s="16">
        <f>E26+E27+E28+E29</f>
        <v>0</v>
      </c>
      <c r="F25" s="16">
        <f>F26+F27+F28+F29</f>
        <v>0</v>
      </c>
    </row>
    <row r="26" spans="1:6" ht="36" hidden="1" x14ac:dyDescent="0.25">
      <c r="A26" s="27">
        <v>13030100</v>
      </c>
      <c r="B26" s="27" t="s">
        <v>58</v>
      </c>
      <c r="C26" s="18">
        <f t="shared" si="0"/>
        <v>0</v>
      </c>
      <c r="D26" s="28"/>
      <c r="E26" s="29"/>
      <c r="F26" s="29"/>
    </row>
    <row r="27" spans="1:6" ht="18" hidden="1" x14ac:dyDescent="0.25">
      <c r="A27" s="27">
        <v>13030200</v>
      </c>
      <c r="B27" s="27" t="s">
        <v>59</v>
      </c>
      <c r="C27" s="18">
        <f t="shared" si="0"/>
        <v>0</v>
      </c>
      <c r="D27" s="28"/>
      <c r="E27" s="29"/>
      <c r="F27" s="29"/>
    </row>
    <row r="28" spans="1:6" ht="18" hidden="1" x14ac:dyDescent="0.25">
      <c r="A28" s="35">
        <v>13030600</v>
      </c>
      <c r="B28" s="35" t="s">
        <v>60</v>
      </c>
      <c r="C28" s="18">
        <f t="shared" si="0"/>
        <v>0</v>
      </c>
      <c r="D28" s="28"/>
      <c r="E28" s="29"/>
      <c r="F28" s="29"/>
    </row>
    <row r="29" spans="1:6" ht="18" hidden="1" x14ac:dyDescent="0.25">
      <c r="A29" s="35">
        <v>13030800</v>
      </c>
      <c r="B29" s="35" t="s">
        <v>61</v>
      </c>
      <c r="C29" s="18">
        <f t="shared" si="0"/>
        <v>0</v>
      </c>
      <c r="D29" s="28"/>
      <c r="E29" s="29"/>
      <c r="F29" s="29"/>
    </row>
    <row r="30" spans="1:6" ht="17.399999999999999" x14ac:dyDescent="0.25">
      <c r="A30" s="25" t="s">
        <v>62</v>
      </c>
      <c r="B30" s="25" t="s">
        <v>11</v>
      </c>
      <c r="C30" s="11">
        <f>D30+E30</f>
        <v>4110000</v>
      </c>
      <c r="D30" s="12">
        <f>D33+D35+D31</f>
        <v>4110000</v>
      </c>
      <c r="E30" s="12">
        <f>E33+E35+E31</f>
        <v>0</v>
      </c>
      <c r="F30" s="12">
        <f>F33+F35+F31</f>
        <v>0</v>
      </c>
    </row>
    <row r="31" spans="1:6" ht="17.399999999999999" x14ac:dyDescent="0.25">
      <c r="A31" s="36">
        <v>14020000</v>
      </c>
      <c r="B31" s="37" t="s">
        <v>12</v>
      </c>
      <c r="C31" s="38">
        <f>D31+E31</f>
        <v>460000</v>
      </c>
      <c r="D31" s="38">
        <f>D32</f>
        <v>460000</v>
      </c>
      <c r="E31" s="39">
        <f>E32</f>
        <v>0</v>
      </c>
      <c r="F31" s="39">
        <f>F32</f>
        <v>0</v>
      </c>
    </row>
    <row r="32" spans="1:6" ht="18" x14ac:dyDescent="0.25">
      <c r="A32" s="40">
        <v>14021900</v>
      </c>
      <c r="B32" s="41" t="s">
        <v>13</v>
      </c>
      <c r="C32" s="42">
        <f>D32+E32</f>
        <v>460000</v>
      </c>
      <c r="D32" s="77">
        <v>460000</v>
      </c>
      <c r="E32" s="43"/>
      <c r="F32" s="43"/>
    </row>
    <row r="33" spans="1:6" ht="18" x14ac:dyDescent="0.25">
      <c r="A33" s="44">
        <v>14030000</v>
      </c>
      <c r="B33" s="26" t="s">
        <v>63</v>
      </c>
      <c r="C33" s="21">
        <f>D33+E33</f>
        <v>1700000</v>
      </c>
      <c r="D33" s="16">
        <f>D34</f>
        <v>1700000</v>
      </c>
      <c r="E33" s="45"/>
      <c r="F33" s="45"/>
    </row>
    <row r="34" spans="1:6" ht="18" x14ac:dyDescent="0.25">
      <c r="A34" s="32">
        <v>14031900</v>
      </c>
      <c r="B34" s="32" t="s">
        <v>13</v>
      </c>
      <c r="C34" s="18">
        <f t="shared" si="0"/>
        <v>1700000</v>
      </c>
      <c r="D34" s="19">
        <v>1700000</v>
      </c>
      <c r="E34" s="20"/>
      <c r="F34" s="20"/>
    </row>
    <row r="35" spans="1:6" ht="36" x14ac:dyDescent="0.25">
      <c r="A35" s="78">
        <v>14040000</v>
      </c>
      <c r="B35" s="78" t="s">
        <v>64</v>
      </c>
      <c r="C35" s="79">
        <f t="shared" si="0"/>
        <v>1950000</v>
      </c>
      <c r="D35" s="80">
        <f>SUM(D36:D37)</f>
        <v>1950000</v>
      </c>
      <c r="E35" s="81"/>
      <c r="F35" s="81"/>
    </row>
    <row r="36" spans="1:6" ht="54" x14ac:dyDescent="0.25">
      <c r="A36" s="32">
        <v>14040100</v>
      </c>
      <c r="B36" s="32" t="s">
        <v>159</v>
      </c>
      <c r="C36" s="18">
        <f>D36</f>
        <v>1000000</v>
      </c>
      <c r="D36" s="33">
        <v>1000000</v>
      </c>
      <c r="E36" s="47"/>
      <c r="F36" s="47"/>
    </row>
    <row r="37" spans="1:6" ht="54" x14ac:dyDescent="0.25">
      <c r="A37" s="32">
        <v>14040200</v>
      </c>
      <c r="B37" s="32" t="s">
        <v>160</v>
      </c>
      <c r="C37" s="18">
        <f>D37</f>
        <v>950000</v>
      </c>
      <c r="D37" s="33">
        <v>950000</v>
      </c>
      <c r="E37" s="47"/>
      <c r="F37" s="47"/>
    </row>
    <row r="38" spans="1:6" ht="34.799999999999997" x14ac:dyDescent="0.25">
      <c r="A38" s="25">
        <v>18000000</v>
      </c>
      <c r="B38" s="25" t="s">
        <v>154</v>
      </c>
      <c r="C38" s="11">
        <f t="shared" si="0"/>
        <v>19710000</v>
      </c>
      <c r="D38" s="12">
        <f>D39+D50+D52+D55</f>
        <v>19710000</v>
      </c>
      <c r="E38" s="12">
        <f>E39+E50+E52+E55</f>
        <v>0</v>
      </c>
      <c r="F38" s="12">
        <f>F39+F50+F52+F55</f>
        <v>0</v>
      </c>
    </row>
    <row r="39" spans="1:6" ht="18" x14ac:dyDescent="0.25">
      <c r="A39" s="26">
        <v>18010000</v>
      </c>
      <c r="B39" s="26" t="s">
        <v>14</v>
      </c>
      <c r="C39" s="15">
        <f t="shared" si="0"/>
        <v>9605000</v>
      </c>
      <c r="D39" s="16">
        <f>D40+D41+D42+D43+D44+D45+D46+D47+D48+D49</f>
        <v>9605000</v>
      </c>
      <c r="E39" s="16">
        <f>E40+E41+E42+E43+E44+E45+E46+E47+E48+E49</f>
        <v>0</v>
      </c>
      <c r="F39" s="16">
        <f>F40+F41+F42+F43+F44+F45+F46+F47+F48+F49</f>
        <v>0</v>
      </c>
    </row>
    <row r="40" spans="1:6" ht="57.75" customHeight="1" x14ac:dyDescent="0.25">
      <c r="A40" s="27">
        <v>18010100</v>
      </c>
      <c r="B40" s="17" t="s">
        <v>65</v>
      </c>
      <c r="C40" s="18">
        <f t="shared" si="0"/>
        <v>5000</v>
      </c>
      <c r="D40" s="28">
        <v>5000</v>
      </c>
      <c r="E40" s="29"/>
      <c r="F40" s="29"/>
    </row>
    <row r="41" spans="1:6" ht="36" x14ac:dyDescent="0.25">
      <c r="A41" s="27">
        <v>18010200</v>
      </c>
      <c r="B41" s="17" t="s">
        <v>66</v>
      </c>
      <c r="C41" s="18">
        <f t="shared" si="0"/>
        <v>600000</v>
      </c>
      <c r="D41" s="28">
        <v>600000</v>
      </c>
      <c r="E41" s="29"/>
      <c r="F41" s="29"/>
    </row>
    <row r="42" spans="1:6" ht="36" x14ac:dyDescent="0.25">
      <c r="A42" s="27">
        <v>18010300</v>
      </c>
      <c r="B42" s="17" t="s">
        <v>67</v>
      </c>
      <c r="C42" s="18">
        <f t="shared" si="0"/>
        <v>1700000</v>
      </c>
      <c r="D42" s="28">
        <v>1700000</v>
      </c>
      <c r="E42" s="29"/>
      <c r="F42" s="29"/>
    </row>
    <row r="43" spans="1:6" ht="36" x14ac:dyDescent="0.25">
      <c r="A43" s="27">
        <v>18010400</v>
      </c>
      <c r="B43" s="17" t="s">
        <v>68</v>
      </c>
      <c r="C43" s="18">
        <f t="shared" si="0"/>
        <v>800000</v>
      </c>
      <c r="D43" s="28">
        <v>800000</v>
      </c>
      <c r="E43" s="29"/>
      <c r="F43" s="29"/>
    </row>
    <row r="44" spans="1:6" ht="18" x14ac:dyDescent="0.25">
      <c r="A44" s="27">
        <v>18010500</v>
      </c>
      <c r="B44" s="17" t="s">
        <v>15</v>
      </c>
      <c r="C44" s="18">
        <f t="shared" si="0"/>
        <v>4200000</v>
      </c>
      <c r="D44" s="28">
        <v>4200000</v>
      </c>
      <c r="E44" s="29"/>
      <c r="F44" s="29"/>
    </row>
    <row r="45" spans="1:6" ht="18" x14ac:dyDescent="0.25">
      <c r="A45" s="27">
        <v>18010600</v>
      </c>
      <c r="B45" s="17" t="s">
        <v>16</v>
      </c>
      <c r="C45" s="18">
        <f t="shared" si="0"/>
        <v>850000</v>
      </c>
      <c r="D45" s="28">
        <v>850000</v>
      </c>
      <c r="E45" s="29"/>
      <c r="F45" s="29"/>
    </row>
    <row r="46" spans="1:6" s="9" customFormat="1" ht="18" x14ac:dyDescent="0.25">
      <c r="A46" s="27">
        <v>18010700</v>
      </c>
      <c r="B46" s="17" t="s">
        <v>17</v>
      </c>
      <c r="C46" s="18">
        <f t="shared" si="0"/>
        <v>950000</v>
      </c>
      <c r="D46" s="48">
        <v>950000</v>
      </c>
      <c r="E46" s="48"/>
      <c r="F46" s="48"/>
    </row>
    <row r="47" spans="1:6" s="9" customFormat="1" ht="18" x14ac:dyDescent="0.25">
      <c r="A47" s="27">
        <v>18010900</v>
      </c>
      <c r="B47" s="17" t="s">
        <v>18</v>
      </c>
      <c r="C47" s="18">
        <f>D47+E47</f>
        <v>500000</v>
      </c>
      <c r="D47" s="48">
        <v>500000</v>
      </c>
      <c r="E47" s="48"/>
      <c r="F47" s="48"/>
    </row>
    <row r="48" spans="1:6" s="9" customFormat="1" ht="18" hidden="1" x14ac:dyDescent="0.25">
      <c r="A48" s="27">
        <v>18011000</v>
      </c>
      <c r="B48" s="32" t="s">
        <v>69</v>
      </c>
      <c r="C48" s="18">
        <f>D48+E48</f>
        <v>0</v>
      </c>
      <c r="D48" s="48"/>
      <c r="E48" s="48"/>
      <c r="F48" s="48"/>
    </row>
    <row r="49" spans="1:6" s="9" customFormat="1" ht="18" hidden="1" x14ac:dyDescent="0.25">
      <c r="A49" s="27">
        <v>18011100</v>
      </c>
      <c r="B49" s="32" t="s">
        <v>70</v>
      </c>
      <c r="C49" s="18">
        <f>D49+E49</f>
        <v>0</v>
      </c>
      <c r="D49" s="48"/>
      <c r="E49" s="48"/>
      <c r="F49" s="48"/>
    </row>
    <row r="50" spans="1:6" s="22" customFormat="1" ht="18" hidden="1" x14ac:dyDescent="0.3">
      <c r="A50" s="13">
        <v>18020000</v>
      </c>
      <c r="B50" s="26" t="s">
        <v>71</v>
      </c>
      <c r="C50" s="21">
        <f>D50+E50</f>
        <v>0</v>
      </c>
      <c r="D50" s="49">
        <f>D51</f>
        <v>0</v>
      </c>
      <c r="E50" s="49">
        <f>E51</f>
        <v>0</v>
      </c>
      <c r="F50" s="49">
        <f>F51</f>
        <v>0</v>
      </c>
    </row>
    <row r="51" spans="1:6" s="9" customFormat="1" ht="18" hidden="1" x14ac:dyDescent="0.25">
      <c r="A51" s="27">
        <v>18020100</v>
      </c>
      <c r="B51" s="32" t="s">
        <v>72</v>
      </c>
      <c r="C51" s="18">
        <f>D51+E51</f>
        <v>0</v>
      </c>
      <c r="D51" s="48"/>
      <c r="E51" s="48"/>
      <c r="F51" s="48"/>
    </row>
    <row r="52" spans="1:6" s="9" customFormat="1" ht="18" x14ac:dyDescent="0.25">
      <c r="A52" s="26">
        <v>18030000</v>
      </c>
      <c r="B52" s="26" t="s">
        <v>73</v>
      </c>
      <c r="C52" s="15">
        <f t="shared" si="0"/>
        <v>5000</v>
      </c>
      <c r="D52" s="16">
        <f>D53+D54</f>
        <v>5000</v>
      </c>
      <c r="E52" s="45">
        <f>E53+E54</f>
        <v>0</v>
      </c>
      <c r="F52" s="45">
        <f>F53+F54</f>
        <v>0</v>
      </c>
    </row>
    <row r="53" spans="1:6" s="9" customFormat="1" ht="18" hidden="1" x14ac:dyDescent="0.25">
      <c r="A53" s="27" t="s">
        <v>74</v>
      </c>
      <c r="B53" s="17" t="s">
        <v>75</v>
      </c>
      <c r="C53" s="18">
        <f t="shared" si="0"/>
        <v>0</v>
      </c>
      <c r="D53" s="19"/>
      <c r="E53" s="50"/>
      <c r="F53" s="50"/>
    </row>
    <row r="54" spans="1:6" s="9" customFormat="1" ht="18" x14ac:dyDescent="0.25">
      <c r="A54" s="27" t="s">
        <v>76</v>
      </c>
      <c r="B54" s="17" t="s">
        <v>19</v>
      </c>
      <c r="C54" s="18">
        <f t="shared" si="0"/>
        <v>5000</v>
      </c>
      <c r="D54" s="48">
        <v>5000</v>
      </c>
      <c r="E54" s="48"/>
      <c r="F54" s="48"/>
    </row>
    <row r="55" spans="1:6" s="9" customFormat="1" ht="18" x14ac:dyDescent="0.25">
      <c r="A55" s="26">
        <v>18050000</v>
      </c>
      <c r="B55" s="26" t="s">
        <v>77</v>
      </c>
      <c r="C55" s="15">
        <f t="shared" si="0"/>
        <v>10100000</v>
      </c>
      <c r="D55" s="16">
        <f>D56+D57+D58</f>
        <v>10100000</v>
      </c>
      <c r="E55" s="16">
        <f>E56+E57+E58</f>
        <v>0</v>
      </c>
      <c r="F55" s="16">
        <f>F56+F57+F58</f>
        <v>0</v>
      </c>
    </row>
    <row r="56" spans="1:6" s="9" customFormat="1" ht="18" x14ac:dyDescent="0.25">
      <c r="A56" s="27" t="s">
        <v>78</v>
      </c>
      <c r="B56" s="27" t="s">
        <v>20</v>
      </c>
      <c r="C56" s="18">
        <f t="shared" si="0"/>
        <v>1100000</v>
      </c>
      <c r="D56" s="48">
        <v>1100000</v>
      </c>
      <c r="E56" s="48"/>
      <c r="F56" s="48"/>
    </row>
    <row r="57" spans="1:6" s="9" customFormat="1" ht="18" x14ac:dyDescent="0.25">
      <c r="A57" s="27" t="s">
        <v>79</v>
      </c>
      <c r="B57" s="27" t="s">
        <v>21</v>
      </c>
      <c r="C57" s="18">
        <f t="shared" si="0"/>
        <v>9000000</v>
      </c>
      <c r="D57" s="48">
        <v>9000000</v>
      </c>
      <c r="E57" s="48"/>
      <c r="F57" s="48"/>
    </row>
    <row r="58" spans="1:6" s="9" customFormat="1" ht="54" hidden="1" x14ac:dyDescent="0.25">
      <c r="A58" s="27">
        <v>18050500</v>
      </c>
      <c r="B58" s="27" t="s">
        <v>80</v>
      </c>
      <c r="C58" s="18">
        <f>D58+E58</f>
        <v>0</v>
      </c>
      <c r="D58" s="48"/>
      <c r="E58" s="48"/>
      <c r="F58" s="48"/>
    </row>
    <row r="59" spans="1:6" s="9" customFormat="1" ht="17.399999999999999" x14ac:dyDescent="0.25">
      <c r="A59" s="25" t="s">
        <v>81</v>
      </c>
      <c r="B59" s="25" t="s">
        <v>82</v>
      </c>
      <c r="C59" s="11">
        <f t="shared" si="0"/>
        <v>14000</v>
      </c>
      <c r="D59" s="12">
        <f>D60</f>
        <v>0</v>
      </c>
      <c r="E59" s="12">
        <f>E60</f>
        <v>14000</v>
      </c>
      <c r="F59" s="12">
        <f>F60</f>
        <v>0</v>
      </c>
    </row>
    <row r="60" spans="1:6" s="9" customFormat="1" ht="18" x14ac:dyDescent="0.25">
      <c r="A60" s="26" t="s">
        <v>83</v>
      </c>
      <c r="B60" s="26" t="s">
        <v>84</v>
      </c>
      <c r="C60" s="15">
        <f t="shared" si="0"/>
        <v>14000</v>
      </c>
      <c r="D60" s="16">
        <f>D61+D62+D63</f>
        <v>0</v>
      </c>
      <c r="E60" s="16">
        <f>E61+E62+E63</f>
        <v>14000</v>
      </c>
      <c r="F60" s="16">
        <f>F61+F62+F63</f>
        <v>0</v>
      </c>
    </row>
    <row r="61" spans="1:6" s="9" customFormat="1" ht="54" x14ac:dyDescent="0.25">
      <c r="A61" s="23">
        <v>19010100</v>
      </c>
      <c r="B61" s="23" t="s">
        <v>155</v>
      </c>
      <c r="C61" s="18">
        <f t="shared" si="0"/>
        <v>6000</v>
      </c>
      <c r="D61" s="48"/>
      <c r="E61" s="48">
        <v>6000</v>
      </c>
      <c r="F61" s="48"/>
    </row>
    <row r="62" spans="1:6" s="9" customFormat="1" ht="18" x14ac:dyDescent="0.25">
      <c r="A62" s="23">
        <v>19010200</v>
      </c>
      <c r="B62" s="23" t="s">
        <v>85</v>
      </c>
      <c r="C62" s="18">
        <f t="shared" si="0"/>
        <v>4000</v>
      </c>
      <c r="D62" s="48"/>
      <c r="E62" s="48">
        <v>4000</v>
      </c>
      <c r="F62" s="48"/>
    </row>
    <row r="63" spans="1:6" s="9" customFormat="1" ht="36" x14ac:dyDescent="0.25">
      <c r="A63" s="23">
        <v>19010300</v>
      </c>
      <c r="B63" s="23" t="s">
        <v>86</v>
      </c>
      <c r="C63" s="18">
        <f t="shared" si="0"/>
        <v>4000</v>
      </c>
      <c r="D63" s="48"/>
      <c r="E63" s="48">
        <v>4000</v>
      </c>
      <c r="F63" s="48"/>
    </row>
    <row r="64" spans="1:6" s="9" customFormat="1" ht="23.25" customHeight="1" x14ac:dyDescent="0.25">
      <c r="A64" s="6">
        <v>20000000</v>
      </c>
      <c r="B64" s="6" t="s">
        <v>87</v>
      </c>
      <c r="C64" s="7">
        <f t="shared" si="0"/>
        <v>3920000</v>
      </c>
      <c r="D64" s="8">
        <f>D65+D75+D89+D97</f>
        <v>1620000</v>
      </c>
      <c r="E64" s="8">
        <f>E65+E75+E89+E97</f>
        <v>2300000</v>
      </c>
      <c r="F64" s="8">
        <f>F65+F75+F89+F97</f>
        <v>0</v>
      </c>
    </row>
    <row r="65" spans="1:35" s="9" customFormat="1" ht="17.399999999999999" x14ac:dyDescent="0.25">
      <c r="A65" s="10">
        <v>21000000</v>
      </c>
      <c r="B65" s="10" t="s">
        <v>22</v>
      </c>
      <c r="C65" s="11">
        <f t="shared" si="0"/>
        <v>800000</v>
      </c>
      <c r="D65" s="12">
        <f>D66+D68+D69+D74</f>
        <v>800000</v>
      </c>
      <c r="E65" s="12">
        <f>E66+E68+E69+E74</f>
        <v>0</v>
      </c>
      <c r="F65" s="12">
        <f>F66+F68+F69+F74</f>
        <v>0</v>
      </c>
    </row>
    <row r="66" spans="1:35" s="9" customFormat="1" ht="72" hidden="1" x14ac:dyDescent="0.25">
      <c r="A66" s="13">
        <v>21010000</v>
      </c>
      <c r="B66" s="26" t="s">
        <v>88</v>
      </c>
      <c r="C66" s="21">
        <f t="shared" si="0"/>
        <v>0</v>
      </c>
      <c r="D66" s="16">
        <f>D67</f>
        <v>0</v>
      </c>
      <c r="E66" s="16">
        <f>E67</f>
        <v>0</v>
      </c>
      <c r="F66" s="16">
        <f>F67</f>
        <v>0</v>
      </c>
    </row>
    <row r="67" spans="1:35" s="9" customFormat="1" ht="36" hidden="1" x14ac:dyDescent="0.25">
      <c r="A67" s="27">
        <v>21010300</v>
      </c>
      <c r="B67" s="27" t="s">
        <v>89</v>
      </c>
      <c r="C67" s="24">
        <f t="shared" si="0"/>
        <v>0</v>
      </c>
      <c r="D67" s="19"/>
      <c r="E67" s="19"/>
      <c r="F67" s="19"/>
    </row>
    <row r="68" spans="1:35" s="9" customFormat="1" ht="18" x14ac:dyDescent="0.25">
      <c r="A68" s="26">
        <v>21050000</v>
      </c>
      <c r="B68" s="26" t="s">
        <v>90</v>
      </c>
      <c r="C68" s="21">
        <f t="shared" si="0"/>
        <v>0</v>
      </c>
      <c r="D68" s="16"/>
      <c r="E68" s="16"/>
      <c r="F68" s="16"/>
    </row>
    <row r="69" spans="1:35" s="9" customFormat="1" ht="18" x14ac:dyDescent="0.25">
      <c r="A69" s="26">
        <v>21080000</v>
      </c>
      <c r="B69" s="26" t="s">
        <v>91</v>
      </c>
      <c r="C69" s="21">
        <f>D69+E69</f>
        <v>800000</v>
      </c>
      <c r="D69" s="16">
        <f>D70+D71+D72+D73</f>
        <v>800000</v>
      </c>
      <c r="E69" s="16">
        <f>E70+E71+E72+E73</f>
        <v>0</v>
      </c>
      <c r="F69" s="16">
        <f>F70+F71+F72+F73</f>
        <v>0</v>
      </c>
    </row>
    <row r="70" spans="1:35" s="9" customFormat="1" ht="54" hidden="1" x14ac:dyDescent="0.25">
      <c r="A70" s="35" t="s">
        <v>92</v>
      </c>
      <c r="B70" s="17" t="s">
        <v>23</v>
      </c>
      <c r="C70" s="18">
        <f t="shared" si="0"/>
        <v>0</v>
      </c>
      <c r="D70" s="19"/>
      <c r="E70" s="19"/>
      <c r="F70" s="19"/>
    </row>
    <row r="71" spans="1:35" s="9" customFormat="1" ht="18" x14ac:dyDescent="0.25">
      <c r="A71" s="35" t="s">
        <v>93</v>
      </c>
      <c r="B71" s="35" t="s">
        <v>24</v>
      </c>
      <c r="C71" s="18">
        <f t="shared" si="0"/>
        <v>700000</v>
      </c>
      <c r="D71" s="19">
        <v>700000</v>
      </c>
      <c r="E71" s="19"/>
      <c r="F71" s="19"/>
    </row>
    <row r="72" spans="1:35" s="9" customFormat="1" ht="54" x14ac:dyDescent="0.3">
      <c r="A72" s="35">
        <v>21081500</v>
      </c>
      <c r="B72" s="35" t="s">
        <v>163</v>
      </c>
      <c r="C72" s="18">
        <f t="shared" si="0"/>
        <v>100000</v>
      </c>
      <c r="D72" s="19">
        <v>100000</v>
      </c>
      <c r="E72" s="19"/>
      <c r="F72" s="19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</row>
    <row r="73" spans="1:35" s="9" customFormat="1" ht="18" hidden="1" x14ac:dyDescent="0.25">
      <c r="A73" s="35">
        <v>21081700</v>
      </c>
      <c r="B73" s="35" t="s">
        <v>94</v>
      </c>
      <c r="C73" s="18">
        <f t="shared" si="0"/>
        <v>0</v>
      </c>
      <c r="D73" s="19"/>
      <c r="E73" s="19"/>
      <c r="F73" s="19"/>
    </row>
    <row r="74" spans="1:35" s="9" customFormat="1" ht="36" x14ac:dyDescent="0.25">
      <c r="A74" s="13">
        <v>21110000</v>
      </c>
      <c r="B74" s="13" t="s">
        <v>95</v>
      </c>
      <c r="C74" s="21">
        <f t="shared" si="0"/>
        <v>0</v>
      </c>
      <c r="D74" s="16"/>
      <c r="E74" s="16"/>
      <c r="F74" s="16"/>
    </row>
    <row r="75" spans="1:35" s="9" customFormat="1" ht="17.399999999999999" x14ac:dyDescent="0.25">
      <c r="A75" s="10">
        <v>22000000</v>
      </c>
      <c r="B75" s="10" t="s">
        <v>96</v>
      </c>
      <c r="C75" s="11">
        <f t="shared" si="0"/>
        <v>820000</v>
      </c>
      <c r="D75" s="12">
        <f>D76+D82+D84+D88</f>
        <v>820000</v>
      </c>
      <c r="E75" s="12">
        <f>E76+E82+E84+E88</f>
        <v>0</v>
      </c>
      <c r="F75" s="12">
        <f>F76+F82+F84+F88</f>
        <v>0</v>
      </c>
    </row>
    <row r="76" spans="1:35" s="9" customFormat="1" ht="18" x14ac:dyDescent="0.25">
      <c r="A76" s="14">
        <v>22010000</v>
      </c>
      <c r="B76" s="13" t="s">
        <v>25</v>
      </c>
      <c r="C76" s="15">
        <f t="shared" si="0"/>
        <v>660000</v>
      </c>
      <c r="D76" s="16">
        <f>D77+D78+D79+D80+D81</f>
        <v>660000</v>
      </c>
      <c r="E76" s="16">
        <f>E77+E78+E79+E80+E81</f>
        <v>0</v>
      </c>
      <c r="F76" s="16">
        <f>F77+F78+F79+F80+F81</f>
        <v>0</v>
      </c>
    </row>
    <row r="77" spans="1:35" s="9" customFormat="1" ht="54" hidden="1" x14ac:dyDescent="0.25">
      <c r="A77" s="35" t="s">
        <v>97</v>
      </c>
      <c r="B77" s="35" t="s">
        <v>98</v>
      </c>
      <c r="C77" s="18">
        <f t="shared" si="0"/>
        <v>0</v>
      </c>
      <c r="D77" s="19"/>
      <c r="E77" s="19"/>
      <c r="F77" s="19"/>
    </row>
    <row r="78" spans="1:35" s="9" customFormat="1" ht="36" hidden="1" x14ac:dyDescent="0.25">
      <c r="A78" s="35">
        <v>22010300</v>
      </c>
      <c r="B78" s="35" t="s">
        <v>26</v>
      </c>
      <c r="C78" s="18">
        <f t="shared" si="0"/>
        <v>0</v>
      </c>
      <c r="D78" s="19"/>
      <c r="E78" s="19"/>
      <c r="F78" s="19"/>
    </row>
    <row r="79" spans="1:35" s="9" customFormat="1" ht="18" x14ac:dyDescent="0.25">
      <c r="A79" s="35">
        <v>22012500</v>
      </c>
      <c r="B79" s="35" t="s">
        <v>27</v>
      </c>
      <c r="C79" s="18">
        <f t="shared" si="0"/>
        <v>450000</v>
      </c>
      <c r="D79" s="19">
        <v>450000</v>
      </c>
      <c r="E79" s="19"/>
      <c r="F79" s="19"/>
    </row>
    <row r="80" spans="1:35" s="9" customFormat="1" ht="18" x14ac:dyDescent="0.25">
      <c r="A80" s="35">
        <v>22012600</v>
      </c>
      <c r="B80" s="35" t="s">
        <v>28</v>
      </c>
      <c r="C80" s="18">
        <f t="shared" si="0"/>
        <v>200000</v>
      </c>
      <c r="D80" s="19">
        <v>200000</v>
      </c>
      <c r="E80" s="19"/>
      <c r="F80" s="19"/>
    </row>
    <row r="81" spans="1:6" s="9" customFormat="1" ht="72" x14ac:dyDescent="0.25">
      <c r="A81" s="35">
        <v>22012900</v>
      </c>
      <c r="B81" s="35" t="s">
        <v>99</v>
      </c>
      <c r="C81" s="18">
        <f t="shared" si="0"/>
        <v>10000</v>
      </c>
      <c r="D81" s="19">
        <v>10000</v>
      </c>
      <c r="E81" s="19"/>
      <c r="F81" s="19"/>
    </row>
    <row r="82" spans="1:6" s="9" customFormat="1" ht="36" x14ac:dyDescent="0.25">
      <c r="A82" s="13">
        <v>22080000</v>
      </c>
      <c r="B82" s="51" t="s">
        <v>100</v>
      </c>
      <c r="C82" s="21">
        <f t="shared" si="0"/>
        <v>35000</v>
      </c>
      <c r="D82" s="16">
        <f>D83</f>
        <v>35000</v>
      </c>
      <c r="E82" s="16">
        <f>E83</f>
        <v>0</v>
      </c>
      <c r="F82" s="16">
        <f>F83</f>
        <v>0</v>
      </c>
    </row>
    <row r="83" spans="1:6" s="9" customFormat="1" ht="36" x14ac:dyDescent="0.25">
      <c r="A83" s="27">
        <v>22080400</v>
      </c>
      <c r="B83" s="32" t="s">
        <v>101</v>
      </c>
      <c r="C83" s="24">
        <f t="shared" si="0"/>
        <v>35000</v>
      </c>
      <c r="D83" s="19">
        <v>35000</v>
      </c>
      <c r="E83" s="19"/>
      <c r="F83" s="19"/>
    </row>
    <row r="84" spans="1:6" s="9" customFormat="1" ht="18" x14ac:dyDescent="0.25">
      <c r="A84" s="26" t="s">
        <v>102</v>
      </c>
      <c r="B84" s="26" t="s">
        <v>29</v>
      </c>
      <c r="C84" s="21">
        <f t="shared" si="0"/>
        <v>125000</v>
      </c>
      <c r="D84" s="16">
        <f>D85+D86+D87</f>
        <v>125000</v>
      </c>
      <c r="E84" s="16">
        <f>E85+E86+E87</f>
        <v>0</v>
      </c>
      <c r="F84" s="16">
        <f>F85+F86+F87</f>
        <v>0</v>
      </c>
    </row>
    <row r="85" spans="1:6" s="9" customFormat="1" ht="36" x14ac:dyDescent="0.25">
      <c r="A85" s="35" t="s">
        <v>103</v>
      </c>
      <c r="B85" s="35" t="s">
        <v>30</v>
      </c>
      <c r="C85" s="18">
        <f t="shared" si="0"/>
        <v>120000</v>
      </c>
      <c r="D85" s="19">
        <v>120000</v>
      </c>
      <c r="E85" s="19"/>
      <c r="F85" s="19"/>
    </row>
    <row r="86" spans="1:6" s="9" customFormat="1" ht="18" hidden="1" x14ac:dyDescent="0.25">
      <c r="A86" s="35" t="s">
        <v>104</v>
      </c>
      <c r="B86" s="35" t="s">
        <v>105</v>
      </c>
      <c r="C86" s="18">
        <f t="shared" si="0"/>
        <v>0</v>
      </c>
      <c r="D86" s="19"/>
      <c r="E86" s="19"/>
      <c r="F86" s="19"/>
    </row>
    <row r="87" spans="1:6" s="9" customFormat="1" ht="36" x14ac:dyDescent="0.25">
      <c r="A87" s="35" t="s">
        <v>106</v>
      </c>
      <c r="B87" s="35" t="s">
        <v>107</v>
      </c>
      <c r="C87" s="18">
        <f t="shared" si="0"/>
        <v>5000</v>
      </c>
      <c r="D87" s="19">
        <v>5000</v>
      </c>
      <c r="E87" s="19"/>
      <c r="F87" s="19"/>
    </row>
    <row r="88" spans="1:6" s="9" customFormat="1" ht="54" x14ac:dyDescent="0.25">
      <c r="A88" s="26">
        <v>22130000</v>
      </c>
      <c r="B88" s="26" t="s">
        <v>108</v>
      </c>
      <c r="C88" s="21">
        <f t="shared" si="0"/>
        <v>0</v>
      </c>
      <c r="D88" s="16"/>
      <c r="E88" s="16"/>
      <c r="F88" s="16"/>
    </row>
    <row r="89" spans="1:6" s="9" customFormat="1" ht="17.399999999999999" x14ac:dyDescent="0.25">
      <c r="A89" s="10">
        <v>24000000</v>
      </c>
      <c r="B89" s="10" t="s">
        <v>109</v>
      </c>
      <c r="C89" s="12">
        <f>C90+C94+C96</f>
        <v>100000</v>
      </c>
      <c r="D89" s="12">
        <f>D90+D94+D96</f>
        <v>0</v>
      </c>
      <c r="E89" s="12">
        <f>E90+E94+E96</f>
        <v>100000</v>
      </c>
      <c r="F89" s="12">
        <f>F90+F94+F96</f>
        <v>0</v>
      </c>
    </row>
    <row r="90" spans="1:6" s="9" customFormat="1" ht="18" x14ac:dyDescent="0.25">
      <c r="A90" s="13">
        <v>24060000</v>
      </c>
      <c r="B90" s="13" t="s">
        <v>110</v>
      </c>
      <c r="C90" s="21">
        <f t="shared" ref="C90:C115" si="1">D90+E90</f>
        <v>100000</v>
      </c>
      <c r="D90" s="16">
        <f>D91+D92+D93</f>
        <v>0</v>
      </c>
      <c r="E90" s="16">
        <f>E91+E92+E93</f>
        <v>100000</v>
      </c>
      <c r="F90" s="16">
        <f>F91+F92+F93</f>
        <v>0</v>
      </c>
    </row>
    <row r="91" spans="1:6" s="9" customFormat="1" ht="18" hidden="1" x14ac:dyDescent="0.25">
      <c r="A91" s="27">
        <v>24060300</v>
      </c>
      <c r="B91" s="27" t="s">
        <v>110</v>
      </c>
      <c r="C91" s="18">
        <f t="shared" si="1"/>
        <v>0</v>
      </c>
      <c r="D91" s="19"/>
      <c r="E91" s="19"/>
      <c r="F91" s="19"/>
    </row>
    <row r="92" spans="1:6" s="9" customFormat="1" ht="36" x14ac:dyDescent="0.25">
      <c r="A92" s="27">
        <v>24062100</v>
      </c>
      <c r="B92" s="23" t="s">
        <v>111</v>
      </c>
      <c r="C92" s="18">
        <f t="shared" si="1"/>
        <v>100000</v>
      </c>
      <c r="D92" s="19"/>
      <c r="E92" s="19">
        <v>100000</v>
      </c>
      <c r="F92" s="19"/>
    </row>
    <row r="93" spans="1:6" s="9" customFormat="1" ht="90" hidden="1" x14ac:dyDescent="0.25">
      <c r="A93" s="27">
        <v>24062200</v>
      </c>
      <c r="B93" s="23" t="s">
        <v>112</v>
      </c>
      <c r="C93" s="18">
        <f t="shared" si="1"/>
        <v>0</v>
      </c>
      <c r="D93" s="19"/>
      <c r="E93" s="19"/>
      <c r="F93" s="19"/>
    </row>
    <row r="94" spans="1:6" s="22" customFormat="1" ht="18" hidden="1" x14ac:dyDescent="0.3">
      <c r="A94" s="13">
        <v>24160000</v>
      </c>
      <c r="B94" s="13" t="s">
        <v>113</v>
      </c>
      <c r="C94" s="21">
        <f>D94+E94</f>
        <v>0</v>
      </c>
      <c r="D94" s="16">
        <f>D95</f>
        <v>0</v>
      </c>
      <c r="E94" s="16">
        <f>E95</f>
        <v>0</v>
      </c>
      <c r="F94" s="16">
        <f>F95</f>
        <v>0</v>
      </c>
    </row>
    <row r="95" spans="1:6" s="9" customFormat="1" ht="36" hidden="1" x14ac:dyDescent="0.25">
      <c r="A95" s="32" t="s">
        <v>114</v>
      </c>
      <c r="B95" s="32" t="s">
        <v>115</v>
      </c>
      <c r="C95" s="18">
        <f>D95+E95</f>
        <v>0</v>
      </c>
      <c r="D95" s="19"/>
      <c r="E95" s="19"/>
      <c r="F95" s="19"/>
    </row>
    <row r="96" spans="1:6" s="9" customFormat="1" ht="18" hidden="1" x14ac:dyDescent="0.35">
      <c r="A96" s="26">
        <v>24170000</v>
      </c>
      <c r="B96" s="52" t="s">
        <v>116</v>
      </c>
      <c r="C96" s="15"/>
      <c r="D96" s="53"/>
      <c r="E96" s="53"/>
      <c r="F96" s="53"/>
    </row>
    <row r="97" spans="1:6" s="9" customFormat="1" ht="17.399999999999999" x14ac:dyDescent="0.25">
      <c r="A97" s="25" t="s">
        <v>117</v>
      </c>
      <c r="B97" s="25" t="s">
        <v>118</v>
      </c>
      <c r="C97" s="11">
        <f t="shared" si="1"/>
        <v>2200000</v>
      </c>
      <c r="D97" s="12">
        <f>D98+D103</f>
        <v>0</v>
      </c>
      <c r="E97" s="12">
        <f>E98+E103</f>
        <v>2200000</v>
      </c>
      <c r="F97" s="12">
        <f>F98+F103</f>
        <v>0</v>
      </c>
    </row>
    <row r="98" spans="1:6" ht="36" x14ac:dyDescent="0.25">
      <c r="A98" s="13">
        <v>25010000</v>
      </c>
      <c r="B98" s="13" t="s">
        <v>119</v>
      </c>
      <c r="C98" s="21">
        <f t="shared" si="1"/>
        <v>2200000</v>
      </c>
      <c r="D98" s="30">
        <f>D99+D100+D101+D102</f>
        <v>0</v>
      </c>
      <c r="E98" s="30">
        <f>E99+E100+E101+E102</f>
        <v>2200000</v>
      </c>
      <c r="F98" s="30">
        <f>F99+F100+F101+F102</f>
        <v>0</v>
      </c>
    </row>
    <row r="99" spans="1:6" ht="18" x14ac:dyDescent="0.25">
      <c r="A99" s="27">
        <v>25010100</v>
      </c>
      <c r="B99" s="32" t="s">
        <v>120</v>
      </c>
      <c r="C99" s="18">
        <f t="shared" si="1"/>
        <v>2200000</v>
      </c>
      <c r="D99" s="54"/>
      <c r="E99" s="29">
        <f>300000+1900000</f>
        <v>2200000</v>
      </c>
      <c r="F99" s="29"/>
    </row>
    <row r="100" spans="1:6" ht="18" hidden="1" x14ac:dyDescent="0.25">
      <c r="A100" s="27">
        <v>25010200</v>
      </c>
      <c r="B100" s="32" t="s">
        <v>121</v>
      </c>
      <c r="C100" s="18">
        <f t="shared" si="1"/>
        <v>0</v>
      </c>
      <c r="D100" s="54"/>
      <c r="E100" s="29"/>
      <c r="F100" s="29"/>
    </row>
    <row r="101" spans="1:6" ht="36" hidden="1" x14ac:dyDescent="0.25">
      <c r="A101" s="27">
        <v>25010300</v>
      </c>
      <c r="B101" s="32" t="s">
        <v>122</v>
      </c>
      <c r="C101" s="18">
        <f t="shared" si="1"/>
        <v>0</v>
      </c>
      <c r="D101" s="54"/>
      <c r="E101" s="29"/>
      <c r="F101" s="29"/>
    </row>
    <row r="102" spans="1:6" ht="36" hidden="1" x14ac:dyDescent="0.25">
      <c r="A102" s="27">
        <v>25010400</v>
      </c>
      <c r="B102" s="32" t="s">
        <v>123</v>
      </c>
      <c r="C102" s="18">
        <f t="shared" si="1"/>
        <v>0</v>
      </c>
      <c r="D102" s="54"/>
      <c r="E102" s="29"/>
      <c r="F102" s="29"/>
    </row>
    <row r="103" spans="1:6" ht="18" hidden="1" x14ac:dyDescent="0.25">
      <c r="A103" s="13">
        <v>25020000</v>
      </c>
      <c r="B103" s="13" t="s">
        <v>124</v>
      </c>
      <c r="C103" s="21">
        <f>D103+E103</f>
        <v>0</v>
      </c>
      <c r="D103" s="55">
        <f>D104+D105</f>
        <v>0</v>
      </c>
      <c r="E103" s="55">
        <f>E104+E105</f>
        <v>0</v>
      </c>
      <c r="F103" s="55">
        <f>F104+F105</f>
        <v>0</v>
      </c>
    </row>
    <row r="104" spans="1:6" ht="18" hidden="1" x14ac:dyDescent="0.25">
      <c r="A104" s="27">
        <v>25020100</v>
      </c>
      <c r="B104" s="27" t="s">
        <v>125</v>
      </c>
      <c r="C104" s="24">
        <f>D104+E104</f>
        <v>0</v>
      </c>
      <c r="D104" s="54"/>
      <c r="E104" s="34"/>
      <c r="F104" s="34"/>
    </row>
    <row r="105" spans="1:6" ht="72" hidden="1" x14ac:dyDescent="0.25">
      <c r="A105" s="27">
        <v>25020200</v>
      </c>
      <c r="B105" s="32" t="s">
        <v>126</v>
      </c>
      <c r="C105" s="18">
        <f>D105+E105</f>
        <v>0</v>
      </c>
      <c r="D105" s="54"/>
      <c r="E105" s="29"/>
      <c r="F105" s="29"/>
    </row>
    <row r="106" spans="1:6" s="9" customFormat="1" ht="17.399999999999999" x14ac:dyDescent="0.25">
      <c r="A106" s="56" t="s">
        <v>127</v>
      </c>
      <c r="B106" s="56" t="s">
        <v>31</v>
      </c>
      <c r="C106" s="7">
        <f t="shared" si="1"/>
        <v>1000000</v>
      </c>
      <c r="D106" s="8">
        <f>D107+D111</f>
        <v>0</v>
      </c>
      <c r="E106" s="8">
        <f>E107+E111</f>
        <v>1000000</v>
      </c>
      <c r="F106" s="8">
        <f>F110+F112</f>
        <v>1000000</v>
      </c>
    </row>
    <row r="107" spans="1:6" s="9" customFormat="1" ht="17.399999999999999" hidden="1" x14ac:dyDescent="0.25">
      <c r="A107" s="25" t="s">
        <v>128</v>
      </c>
      <c r="B107" s="25" t="s">
        <v>32</v>
      </c>
      <c r="C107" s="11">
        <f t="shared" si="1"/>
        <v>0</v>
      </c>
      <c r="D107" s="12">
        <f>D108+D110</f>
        <v>0</v>
      </c>
      <c r="E107" s="12">
        <f>E108+E110</f>
        <v>0</v>
      </c>
      <c r="F107" s="12">
        <f>F108+F110</f>
        <v>0</v>
      </c>
    </row>
    <row r="108" spans="1:6" s="9" customFormat="1" ht="54" hidden="1" x14ac:dyDescent="0.25">
      <c r="A108" s="26">
        <v>31010000</v>
      </c>
      <c r="B108" s="26" t="s">
        <v>129</v>
      </c>
      <c r="C108" s="21">
        <f>D108+E108</f>
        <v>0</v>
      </c>
      <c r="D108" s="16">
        <f>D109</f>
        <v>0</v>
      </c>
      <c r="E108" s="16">
        <f>E109</f>
        <v>0</v>
      </c>
      <c r="F108" s="16">
        <f>F109</f>
        <v>0</v>
      </c>
    </row>
    <row r="109" spans="1:6" s="9" customFormat="1" ht="54" hidden="1" x14ac:dyDescent="0.25">
      <c r="A109" s="32" t="s">
        <v>130</v>
      </c>
      <c r="B109" s="35" t="s">
        <v>33</v>
      </c>
      <c r="C109" s="24">
        <f t="shared" si="1"/>
        <v>0</v>
      </c>
      <c r="D109" s="19"/>
      <c r="E109" s="19"/>
      <c r="F109" s="19"/>
    </row>
    <row r="110" spans="1:6" s="22" customFormat="1" ht="36" hidden="1" x14ac:dyDescent="0.3">
      <c r="A110" s="26" t="s">
        <v>131</v>
      </c>
      <c r="B110" s="26" t="s">
        <v>132</v>
      </c>
      <c r="C110" s="21">
        <f t="shared" si="1"/>
        <v>0</v>
      </c>
      <c r="D110" s="16"/>
      <c r="E110" s="16"/>
      <c r="F110" s="16"/>
    </row>
    <row r="111" spans="1:6" s="9" customFormat="1" ht="17.399999999999999" x14ac:dyDescent="0.25">
      <c r="A111" s="25" t="s">
        <v>133</v>
      </c>
      <c r="B111" s="25" t="s">
        <v>134</v>
      </c>
      <c r="C111" s="11">
        <f t="shared" si="1"/>
        <v>1000000</v>
      </c>
      <c r="D111" s="12">
        <f t="shared" ref="D111:F112" si="2">D112</f>
        <v>0</v>
      </c>
      <c r="E111" s="12">
        <f t="shared" si="2"/>
        <v>1000000</v>
      </c>
      <c r="F111" s="12">
        <f t="shared" si="2"/>
        <v>1000000</v>
      </c>
    </row>
    <row r="112" spans="1:6" s="9" customFormat="1" ht="18" x14ac:dyDescent="0.25">
      <c r="A112" s="26">
        <v>33010000</v>
      </c>
      <c r="B112" s="26" t="s">
        <v>135</v>
      </c>
      <c r="C112" s="21">
        <f>D112+E112</f>
        <v>1000000</v>
      </c>
      <c r="D112" s="16">
        <f>D113+D114</f>
        <v>0</v>
      </c>
      <c r="E112" s="16">
        <f>E113+E114</f>
        <v>1000000</v>
      </c>
      <c r="F112" s="16">
        <f t="shared" si="2"/>
        <v>1000000</v>
      </c>
    </row>
    <row r="113" spans="1:6" s="9" customFormat="1" ht="54" x14ac:dyDescent="0.25">
      <c r="A113" s="35">
        <v>33010100</v>
      </c>
      <c r="B113" s="35" t="s">
        <v>136</v>
      </c>
      <c r="C113" s="24">
        <f t="shared" si="1"/>
        <v>1000000</v>
      </c>
      <c r="D113" s="19"/>
      <c r="E113" s="19">
        <v>1000000</v>
      </c>
      <c r="F113" s="19">
        <v>1000000</v>
      </c>
    </row>
    <row r="114" spans="1:6" s="9" customFormat="1" ht="36" hidden="1" x14ac:dyDescent="0.25">
      <c r="A114" s="32">
        <v>33010400</v>
      </c>
      <c r="B114" s="32" t="s">
        <v>137</v>
      </c>
      <c r="C114" s="24">
        <f>D114+E114</f>
        <v>0</v>
      </c>
      <c r="D114" s="19"/>
      <c r="E114" s="19"/>
      <c r="F114" s="19"/>
    </row>
    <row r="115" spans="1:6" s="9" customFormat="1" ht="17.399999999999999" x14ac:dyDescent="0.25">
      <c r="A115" s="56"/>
      <c r="B115" s="57" t="s">
        <v>138</v>
      </c>
      <c r="C115" s="7">
        <f t="shared" si="1"/>
        <v>73489600</v>
      </c>
      <c r="D115" s="8">
        <f>D9+D64+D106+D131</f>
        <v>70175600</v>
      </c>
      <c r="E115" s="8">
        <f>E9+E64+E106+E131</f>
        <v>3314000</v>
      </c>
      <c r="F115" s="8">
        <f>F9+F64+F106+F131</f>
        <v>1000000</v>
      </c>
    </row>
    <row r="116" spans="1:6" ht="17.399999999999999" x14ac:dyDescent="0.25">
      <c r="A116" s="57">
        <v>40000000</v>
      </c>
      <c r="B116" s="56" t="s">
        <v>139</v>
      </c>
      <c r="C116" s="7">
        <f>C117</f>
        <v>179593500</v>
      </c>
      <c r="D116" s="8">
        <f>D117</f>
        <v>179593500</v>
      </c>
      <c r="E116" s="8">
        <f>E117</f>
        <v>0</v>
      </c>
      <c r="F116" s="8">
        <f>F117</f>
        <v>0</v>
      </c>
    </row>
    <row r="117" spans="1:6" ht="17.399999999999999" x14ac:dyDescent="0.25">
      <c r="A117" s="58">
        <v>41000000</v>
      </c>
      <c r="B117" s="58" t="s">
        <v>140</v>
      </c>
      <c r="C117" s="11">
        <f>C118+C120+C122+C125</f>
        <v>179593500</v>
      </c>
      <c r="D117" s="12">
        <f>D118+D120+D122+D125</f>
        <v>179593500</v>
      </c>
      <c r="E117" s="12">
        <f>E118+E120+E122+E125</f>
        <v>0</v>
      </c>
      <c r="F117" s="12">
        <f>F118+F120+F122+F125</f>
        <v>0</v>
      </c>
    </row>
    <row r="118" spans="1:6" s="9" customFormat="1" ht="18" x14ac:dyDescent="0.25">
      <c r="A118" s="14">
        <v>41020000</v>
      </c>
      <c r="B118" s="14" t="s">
        <v>156</v>
      </c>
      <c r="C118" s="21">
        <f>C119</f>
        <v>56900800</v>
      </c>
      <c r="D118" s="16">
        <f>D119</f>
        <v>56900800</v>
      </c>
      <c r="E118" s="16">
        <f>E119</f>
        <v>0</v>
      </c>
      <c r="F118" s="16">
        <f>F119</f>
        <v>0</v>
      </c>
    </row>
    <row r="119" spans="1:6" s="9" customFormat="1" ht="18" x14ac:dyDescent="0.25">
      <c r="A119" s="32">
        <v>41020100</v>
      </c>
      <c r="B119" s="32" t="s">
        <v>34</v>
      </c>
      <c r="C119" s="24">
        <f>D119+E119</f>
        <v>56900800</v>
      </c>
      <c r="D119" s="19">
        <v>56900800</v>
      </c>
      <c r="E119" s="20"/>
      <c r="F119" s="20"/>
    </row>
    <row r="120" spans="1:6" s="9" customFormat="1" ht="18" x14ac:dyDescent="0.25">
      <c r="A120" s="26" t="s">
        <v>141</v>
      </c>
      <c r="B120" s="26" t="s">
        <v>157</v>
      </c>
      <c r="C120" s="21">
        <f>C121</f>
        <v>120322900</v>
      </c>
      <c r="D120" s="16">
        <f>D121</f>
        <v>120322900</v>
      </c>
      <c r="E120" s="16">
        <f>E121</f>
        <v>0</v>
      </c>
      <c r="F120" s="16">
        <f>F121</f>
        <v>0</v>
      </c>
    </row>
    <row r="121" spans="1:6" s="9" customFormat="1" ht="18" x14ac:dyDescent="0.25">
      <c r="A121" s="32">
        <v>41033900</v>
      </c>
      <c r="B121" s="32" t="s">
        <v>35</v>
      </c>
      <c r="C121" s="24">
        <f>D121+E121</f>
        <v>120322900</v>
      </c>
      <c r="D121" s="19">
        <v>120322900</v>
      </c>
      <c r="E121" s="20"/>
      <c r="F121" s="20"/>
    </row>
    <row r="122" spans="1:6" ht="18" x14ac:dyDescent="0.25">
      <c r="A122" s="26">
        <v>41040000</v>
      </c>
      <c r="B122" s="26" t="s">
        <v>158</v>
      </c>
      <c r="C122" s="21">
        <f>C123+C124</f>
        <v>2369800</v>
      </c>
      <c r="D122" s="16">
        <f>D123+D124</f>
        <v>2369800</v>
      </c>
      <c r="E122" s="16">
        <f>E123</f>
        <v>0</v>
      </c>
      <c r="F122" s="16">
        <f>F123</f>
        <v>0</v>
      </c>
    </row>
    <row r="123" spans="1:6" ht="54" x14ac:dyDescent="0.25">
      <c r="A123" s="32">
        <v>41040200</v>
      </c>
      <c r="B123" s="32" t="s">
        <v>36</v>
      </c>
      <c r="C123" s="24">
        <f>D123+E123</f>
        <v>2369800</v>
      </c>
      <c r="D123" s="48">
        <v>2369800</v>
      </c>
      <c r="E123" s="48"/>
      <c r="F123" s="48"/>
    </row>
    <row r="124" spans="1:6" ht="53.25" hidden="1" customHeight="1" x14ac:dyDescent="0.25">
      <c r="A124" s="32">
        <v>41040500</v>
      </c>
      <c r="B124" s="32" t="s">
        <v>142</v>
      </c>
      <c r="C124" s="24">
        <f>D124+E124</f>
        <v>0</v>
      </c>
      <c r="D124" s="48">
        <v>0</v>
      </c>
      <c r="E124" s="48"/>
      <c r="F124" s="48"/>
    </row>
    <row r="125" spans="1:6" ht="17.25" hidden="1" customHeight="1" x14ac:dyDescent="0.25">
      <c r="A125" s="59" t="s">
        <v>37</v>
      </c>
      <c r="B125" s="60" t="s">
        <v>38</v>
      </c>
      <c r="C125" s="21">
        <f>SUM(C127:C129)+C130</f>
        <v>0</v>
      </c>
      <c r="D125" s="21">
        <f>SUM(D127:D129)+D130</f>
        <v>0</v>
      </c>
      <c r="E125" s="16">
        <f>SUM(E127:E129)</f>
        <v>0</v>
      </c>
      <c r="F125" s="16">
        <f>SUM(F127:F129)</f>
        <v>0</v>
      </c>
    </row>
    <row r="126" spans="1:6" ht="18" hidden="1" x14ac:dyDescent="0.25">
      <c r="A126" s="59"/>
      <c r="B126" s="60"/>
      <c r="C126" s="46"/>
      <c r="D126" s="61"/>
      <c r="E126" s="61"/>
      <c r="F126" s="61"/>
    </row>
    <row r="127" spans="1:6" ht="36" hidden="1" x14ac:dyDescent="0.25">
      <c r="A127" s="32">
        <v>41051000</v>
      </c>
      <c r="B127" s="32" t="s">
        <v>143</v>
      </c>
      <c r="C127" s="24">
        <f t="shared" ref="C127:C132" si="3">D127+E127</f>
        <v>0</v>
      </c>
      <c r="D127" s="48"/>
      <c r="E127" s="48"/>
      <c r="F127" s="48"/>
    </row>
    <row r="128" spans="1:6" ht="36" hidden="1" x14ac:dyDescent="0.25">
      <c r="A128" s="32">
        <v>41051200</v>
      </c>
      <c r="B128" s="32" t="s">
        <v>144</v>
      </c>
      <c r="C128" s="24">
        <f t="shared" si="3"/>
        <v>0</v>
      </c>
      <c r="D128" s="48">
        <v>0</v>
      </c>
      <c r="E128" s="48"/>
      <c r="F128" s="48"/>
    </row>
    <row r="129" spans="1:6" ht="36" hidden="1" x14ac:dyDescent="0.25">
      <c r="A129" s="32">
        <v>41055000</v>
      </c>
      <c r="B129" s="32" t="s">
        <v>145</v>
      </c>
      <c r="C129" s="24">
        <f t="shared" si="3"/>
        <v>0</v>
      </c>
      <c r="D129" s="48"/>
      <c r="E129" s="48"/>
      <c r="F129" s="48"/>
    </row>
    <row r="130" spans="1:6" ht="30.75" hidden="1" customHeight="1" x14ac:dyDescent="0.25">
      <c r="A130" s="32">
        <v>41053900</v>
      </c>
      <c r="B130" s="32" t="s">
        <v>153</v>
      </c>
      <c r="C130" s="24">
        <f>D130</f>
        <v>0</v>
      </c>
      <c r="D130" s="48">
        <v>0</v>
      </c>
      <c r="E130" s="48"/>
      <c r="F130" s="48"/>
    </row>
    <row r="131" spans="1:6" ht="17.399999999999999" hidden="1" x14ac:dyDescent="0.25">
      <c r="A131" s="56" t="s">
        <v>146</v>
      </c>
      <c r="B131" s="56" t="s">
        <v>147</v>
      </c>
      <c r="C131" s="7">
        <f t="shared" si="3"/>
        <v>0</v>
      </c>
      <c r="D131" s="62">
        <f>D132</f>
        <v>0</v>
      </c>
      <c r="E131" s="62">
        <f>E132</f>
        <v>0</v>
      </c>
      <c r="F131" s="62"/>
    </row>
    <row r="132" spans="1:6" ht="36" hidden="1" x14ac:dyDescent="0.25">
      <c r="A132" s="26" t="s">
        <v>148</v>
      </c>
      <c r="B132" s="26" t="s">
        <v>149</v>
      </c>
      <c r="C132" s="21">
        <f t="shared" si="3"/>
        <v>0</v>
      </c>
      <c r="D132" s="49"/>
      <c r="E132" s="49"/>
      <c r="F132" s="49"/>
    </row>
    <row r="133" spans="1:6" ht="19.5" customHeight="1" x14ac:dyDescent="0.25">
      <c r="A133" s="63"/>
      <c r="B133" s="57" t="s">
        <v>150</v>
      </c>
      <c r="C133" s="7">
        <f>D133+E133</f>
        <v>253083100</v>
      </c>
      <c r="D133" s="8">
        <f>D115+D116</f>
        <v>249769100</v>
      </c>
      <c r="E133" s="8">
        <f>E115+E116</f>
        <v>3314000</v>
      </c>
      <c r="F133" s="8">
        <f>F115+F116</f>
        <v>1000000</v>
      </c>
    </row>
    <row r="134" spans="1:6" s="67" customFormat="1" ht="18" x14ac:dyDescent="0.35">
      <c r="A134" s="64"/>
      <c r="B134" s="65"/>
      <c r="C134" s="65"/>
      <c r="D134" s="66"/>
      <c r="E134" s="66"/>
      <c r="F134" s="66"/>
    </row>
    <row r="135" spans="1:6" ht="17.399999999999999" x14ac:dyDescent="0.3">
      <c r="A135" s="68" t="s">
        <v>151</v>
      </c>
      <c r="B135" s="69" t="s">
        <v>152</v>
      </c>
      <c r="C135" s="70" t="s">
        <v>162</v>
      </c>
      <c r="D135" s="69"/>
      <c r="E135" s="69"/>
      <c r="F135" s="71"/>
    </row>
    <row r="136" spans="1:6" s="65" customFormat="1" ht="18" x14ac:dyDescent="0.35">
      <c r="A136" s="68"/>
      <c r="B136" s="69"/>
      <c r="D136" s="69"/>
      <c r="E136" s="69"/>
      <c r="F136" s="66"/>
    </row>
    <row r="137" spans="1:6" s="67" customFormat="1" ht="18" x14ac:dyDescent="0.35">
      <c r="A137" s="64"/>
      <c r="B137" s="72"/>
      <c r="C137" s="73"/>
      <c r="D137" s="74"/>
      <c r="E137" s="66"/>
      <c r="F137" s="66"/>
    </row>
    <row r="138" spans="1:6" s="67" customFormat="1" ht="18" x14ac:dyDescent="0.35">
      <c r="A138" s="82"/>
      <c r="B138" s="83"/>
      <c r="C138" s="65"/>
      <c r="D138" s="66"/>
      <c r="E138" s="66"/>
      <c r="F138" s="66"/>
    </row>
    <row r="139" spans="1:6" s="67" customFormat="1" ht="18" x14ac:dyDescent="0.35">
      <c r="A139" s="64"/>
      <c r="B139" s="65"/>
      <c r="C139" s="65"/>
      <c r="D139" s="66"/>
      <c r="E139" s="66"/>
      <c r="F139" s="66"/>
    </row>
    <row r="140" spans="1:6" s="67" customFormat="1" ht="18" x14ac:dyDescent="0.3">
      <c r="A140" s="64"/>
      <c r="B140" s="69"/>
      <c r="C140" s="69"/>
      <c r="D140" s="66"/>
      <c r="E140" s="66"/>
      <c r="F140" s="66"/>
    </row>
    <row r="141" spans="1:6" s="67" customFormat="1" ht="18" x14ac:dyDescent="0.35">
      <c r="A141" s="64"/>
      <c r="B141" s="65"/>
      <c r="C141" s="65"/>
      <c r="D141" s="66"/>
      <c r="E141" s="66"/>
      <c r="F141" s="66"/>
    </row>
    <row r="142" spans="1:6" s="67" customFormat="1" ht="18" x14ac:dyDescent="0.35">
      <c r="A142" s="64"/>
      <c r="B142" s="65"/>
      <c r="C142" s="65"/>
      <c r="D142" s="66"/>
      <c r="E142" s="66"/>
      <c r="F142" s="66"/>
    </row>
    <row r="143" spans="1:6" s="67" customFormat="1" ht="18" x14ac:dyDescent="0.35">
      <c r="A143" s="64"/>
      <c r="B143" s="65"/>
      <c r="C143" s="65"/>
      <c r="D143" s="66"/>
      <c r="E143" s="66"/>
      <c r="F143" s="66"/>
    </row>
    <row r="144" spans="1:6" s="67" customFormat="1" ht="18" x14ac:dyDescent="0.35">
      <c r="A144" s="64"/>
      <c r="B144" s="65"/>
      <c r="C144" s="65"/>
      <c r="D144" s="66"/>
      <c r="E144" s="66"/>
      <c r="F144" s="66"/>
    </row>
    <row r="145" spans="1:6" s="67" customFormat="1" ht="18" x14ac:dyDescent="0.35">
      <c r="A145" s="64"/>
      <c r="B145" s="65"/>
      <c r="C145" s="65"/>
      <c r="D145" s="66"/>
      <c r="E145" s="66"/>
      <c r="F145" s="66"/>
    </row>
    <row r="146" spans="1:6" s="67" customFormat="1" ht="18" x14ac:dyDescent="0.35">
      <c r="A146" s="64"/>
      <c r="B146" s="65"/>
      <c r="C146" s="65"/>
      <c r="D146" s="66"/>
      <c r="E146" s="66"/>
      <c r="F146" s="66"/>
    </row>
    <row r="147" spans="1:6" s="67" customFormat="1" ht="18" x14ac:dyDescent="0.35">
      <c r="A147" s="64"/>
      <c r="B147" s="65"/>
      <c r="C147" s="65"/>
      <c r="D147" s="66"/>
      <c r="E147" s="66"/>
      <c r="F147" s="66"/>
    </row>
    <row r="148" spans="1:6" s="67" customFormat="1" ht="18" x14ac:dyDescent="0.35">
      <c r="A148" s="64"/>
      <c r="B148" s="65"/>
      <c r="C148" s="65"/>
      <c r="D148" s="66"/>
      <c r="E148" s="66"/>
      <c r="F148" s="66"/>
    </row>
    <row r="149" spans="1:6" s="67" customFormat="1" ht="18" x14ac:dyDescent="0.35">
      <c r="A149" s="64"/>
      <c r="B149" s="65"/>
      <c r="C149" s="65"/>
      <c r="D149" s="66"/>
      <c r="E149" s="66"/>
      <c r="F149" s="66"/>
    </row>
    <row r="150" spans="1:6" s="67" customFormat="1" ht="18" x14ac:dyDescent="0.35">
      <c r="A150" s="64"/>
      <c r="B150" s="65"/>
      <c r="C150" s="65"/>
      <c r="D150" s="66"/>
      <c r="E150" s="66"/>
      <c r="F150" s="66"/>
    </row>
    <row r="151" spans="1:6" s="67" customFormat="1" ht="18" x14ac:dyDescent="0.35">
      <c r="A151" s="64"/>
      <c r="B151" s="65"/>
      <c r="C151" s="65"/>
      <c r="D151" s="66"/>
      <c r="E151" s="66"/>
      <c r="F151" s="66"/>
    </row>
    <row r="152" spans="1:6" s="67" customFormat="1" ht="18" x14ac:dyDescent="0.35">
      <c r="A152" s="64"/>
      <c r="B152" s="65"/>
      <c r="C152" s="65"/>
      <c r="D152" s="66"/>
      <c r="E152" s="66"/>
      <c r="F152" s="66"/>
    </row>
    <row r="153" spans="1:6" s="67" customFormat="1" ht="18" x14ac:dyDescent="0.35">
      <c r="A153" s="64"/>
      <c r="B153" s="65"/>
      <c r="C153" s="65"/>
      <c r="D153" s="66"/>
      <c r="E153" s="66"/>
      <c r="F153" s="66"/>
    </row>
    <row r="154" spans="1:6" s="67" customFormat="1" ht="18" x14ac:dyDescent="0.35">
      <c r="A154" s="64"/>
      <c r="B154" s="65"/>
      <c r="C154" s="65"/>
      <c r="D154" s="66"/>
      <c r="E154" s="66"/>
      <c r="F154" s="66"/>
    </row>
    <row r="155" spans="1:6" s="67" customFormat="1" ht="18" x14ac:dyDescent="0.35">
      <c r="A155" s="64"/>
      <c r="B155" s="65"/>
      <c r="C155" s="65"/>
      <c r="D155" s="66"/>
      <c r="E155" s="66"/>
      <c r="F155" s="66"/>
    </row>
    <row r="156" spans="1:6" s="67" customFormat="1" ht="18" x14ac:dyDescent="0.35">
      <c r="A156" s="64"/>
      <c r="B156" s="65"/>
      <c r="C156" s="65"/>
      <c r="D156" s="66"/>
      <c r="E156" s="66"/>
      <c r="F156" s="66"/>
    </row>
    <row r="157" spans="1:6" s="67" customFormat="1" ht="18" x14ac:dyDescent="0.35">
      <c r="A157" s="64"/>
      <c r="B157" s="65"/>
      <c r="C157" s="65"/>
      <c r="D157" s="66"/>
      <c r="E157" s="66"/>
      <c r="F157" s="66"/>
    </row>
    <row r="158" spans="1:6" s="67" customFormat="1" ht="18" x14ac:dyDescent="0.35">
      <c r="A158" s="64"/>
      <c r="B158" s="65"/>
      <c r="C158" s="65"/>
      <c r="D158" s="66"/>
      <c r="E158" s="66"/>
      <c r="F158" s="66"/>
    </row>
    <row r="159" spans="1:6" s="67" customFormat="1" ht="18" x14ac:dyDescent="0.35">
      <c r="A159" s="64"/>
      <c r="B159" s="65"/>
      <c r="C159" s="65"/>
      <c r="D159" s="66"/>
      <c r="E159" s="66"/>
      <c r="F159" s="66"/>
    </row>
    <row r="160" spans="1:6" s="67" customFormat="1" ht="18" x14ac:dyDescent="0.35">
      <c r="A160" s="64"/>
      <c r="B160" s="65"/>
      <c r="C160" s="65"/>
      <c r="D160" s="66"/>
      <c r="E160" s="66"/>
      <c r="F160" s="66"/>
    </row>
    <row r="161" spans="1:6" s="67" customFormat="1" ht="18" x14ac:dyDescent="0.35">
      <c r="A161" s="64"/>
      <c r="B161" s="65"/>
      <c r="C161" s="65"/>
      <c r="D161" s="66"/>
      <c r="E161" s="66"/>
      <c r="F161" s="66"/>
    </row>
    <row r="162" spans="1:6" s="67" customFormat="1" ht="18" x14ac:dyDescent="0.35">
      <c r="A162" s="64"/>
      <c r="B162" s="65"/>
      <c r="C162" s="65"/>
      <c r="D162" s="66"/>
      <c r="E162" s="66"/>
      <c r="F162" s="66"/>
    </row>
    <row r="163" spans="1:6" s="67" customFormat="1" ht="18" x14ac:dyDescent="0.35">
      <c r="A163" s="64"/>
      <c r="B163" s="65"/>
      <c r="C163" s="65"/>
      <c r="D163" s="66"/>
      <c r="E163" s="66"/>
      <c r="F163" s="66"/>
    </row>
    <row r="164" spans="1:6" s="67" customFormat="1" ht="18" x14ac:dyDescent="0.35">
      <c r="A164" s="64"/>
      <c r="B164" s="65"/>
      <c r="C164" s="65"/>
      <c r="D164" s="66"/>
      <c r="E164" s="66"/>
      <c r="F164" s="66"/>
    </row>
    <row r="165" spans="1:6" s="67" customFormat="1" ht="18" x14ac:dyDescent="0.35">
      <c r="A165" s="64"/>
      <c r="B165" s="65"/>
      <c r="C165" s="65"/>
      <c r="D165" s="66"/>
      <c r="E165" s="66"/>
      <c r="F165" s="66"/>
    </row>
    <row r="166" spans="1:6" s="67" customFormat="1" ht="18" x14ac:dyDescent="0.35">
      <c r="A166" s="64"/>
      <c r="B166" s="65"/>
      <c r="C166" s="65"/>
      <c r="D166" s="66"/>
      <c r="E166" s="66"/>
      <c r="F166" s="66"/>
    </row>
    <row r="167" spans="1:6" s="67" customFormat="1" ht="18" x14ac:dyDescent="0.35">
      <c r="A167" s="64"/>
      <c r="B167" s="65"/>
      <c r="C167" s="65"/>
      <c r="D167" s="66"/>
      <c r="E167" s="66"/>
      <c r="F167" s="66"/>
    </row>
    <row r="168" spans="1:6" s="67" customFormat="1" ht="18" x14ac:dyDescent="0.35">
      <c r="A168" s="64"/>
      <c r="B168" s="65"/>
      <c r="C168" s="65"/>
      <c r="D168" s="66"/>
      <c r="E168" s="66"/>
      <c r="F168" s="66"/>
    </row>
    <row r="169" spans="1:6" s="67" customFormat="1" ht="18" x14ac:dyDescent="0.35">
      <c r="A169" s="64"/>
      <c r="B169" s="65"/>
      <c r="C169" s="65"/>
      <c r="D169" s="66"/>
      <c r="E169" s="66"/>
      <c r="F169" s="66"/>
    </row>
    <row r="170" spans="1:6" s="67" customFormat="1" ht="18" x14ac:dyDescent="0.35">
      <c r="A170" s="64"/>
      <c r="B170" s="65"/>
      <c r="C170" s="65"/>
      <c r="D170" s="66"/>
      <c r="E170" s="66"/>
      <c r="F170" s="66"/>
    </row>
    <row r="171" spans="1:6" s="67" customFormat="1" ht="18" x14ac:dyDescent="0.35">
      <c r="A171" s="64"/>
      <c r="B171" s="65"/>
      <c r="C171" s="65"/>
      <c r="D171" s="66"/>
      <c r="E171" s="66"/>
      <c r="F171" s="66"/>
    </row>
    <row r="172" spans="1:6" s="67" customFormat="1" ht="18" x14ac:dyDescent="0.35">
      <c r="A172" s="64"/>
      <c r="B172" s="65"/>
      <c r="C172" s="65"/>
      <c r="D172" s="66"/>
      <c r="E172" s="66"/>
      <c r="F172" s="66"/>
    </row>
    <row r="173" spans="1:6" s="67" customFormat="1" ht="18" x14ac:dyDescent="0.35">
      <c r="A173" s="64"/>
      <c r="B173" s="65"/>
      <c r="C173" s="65"/>
      <c r="D173" s="66"/>
      <c r="E173" s="66"/>
      <c r="F173" s="66"/>
    </row>
    <row r="174" spans="1:6" s="67" customFormat="1" ht="18" x14ac:dyDescent="0.35">
      <c r="A174" s="64"/>
      <c r="B174" s="65"/>
      <c r="C174" s="65"/>
      <c r="D174" s="66"/>
      <c r="E174" s="66"/>
      <c r="F174" s="66"/>
    </row>
    <row r="175" spans="1:6" s="67" customFormat="1" ht="18" x14ac:dyDescent="0.35">
      <c r="A175" s="64"/>
      <c r="B175" s="65"/>
      <c r="C175" s="65"/>
      <c r="D175" s="66"/>
      <c r="E175" s="66"/>
      <c r="F175" s="66"/>
    </row>
    <row r="176" spans="1:6" s="67" customFormat="1" ht="15.6" x14ac:dyDescent="0.3">
      <c r="A176" s="75"/>
      <c r="B176" s="66"/>
      <c r="C176" s="66"/>
      <c r="D176" s="66"/>
      <c r="E176" s="66"/>
      <c r="F176" s="66"/>
    </row>
    <row r="177" spans="1:6" s="67" customFormat="1" ht="15.6" x14ac:dyDescent="0.3">
      <c r="A177" s="75"/>
      <c r="B177" s="66"/>
      <c r="C177" s="66"/>
      <c r="D177" s="66"/>
      <c r="E177" s="66"/>
      <c r="F177" s="66"/>
    </row>
    <row r="178" spans="1:6" s="67" customFormat="1" ht="15.6" x14ac:dyDescent="0.3">
      <c r="A178" s="75"/>
      <c r="B178" s="66"/>
      <c r="C178" s="66"/>
      <c r="D178" s="66"/>
      <c r="E178" s="66"/>
      <c r="F178" s="66"/>
    </row>
    <row r="179" spans="1:6" s="67" customFormat="1" ht="15.6" x14ac:dyDescent="0.3">
      <c r="A179" s="75"/>
      <c r="B179" s="66"/>
      <c r="C179" s="66"/>
      <c r="D179" s="66"/>
      <c r="E179" s="66"/>
      <c r="F179" s="66"/>
    </row>
    <row r="180" spans="1:6" s="67" customFormat="1" ht="15.6" x14ac:dyDescent="0.3">
      <c r="A180" s="75"/>
      <c r="B180" s="66"/>
      <c r="C180" s="66"/>
      <c r="D180" s="66"/>
      <c r="E180" s="66"/>
      <c r="F180" s="66"/>
    </row>
    <row r="181" spans="1:6" s="67" customFormat="1" ht="15.6" x14ac:dyDescent="0.3">
      <c r="A181" s="75"/>
      <c r="B181" s="66"/>
      <c r="C181" s="66"/>
      <c r="D181" s="66"/>
      <c r="E181" s="66"/>
      <c r="F181" s="66"/>
    </row>
    <row r="182" spans="1:6" s="67" customFormat="1" ht="15.6" x14ac:dyDescent="0.3">
      <c r="A182" s="75"/>
      <c r="B182" s="66"/>
      <c r="C182" s="66"/>
      <c r="D182" s="66"/>
      <c r="E182" s="66"/>
      <c r="F182" s="66"/>
    </row>
    <row r="183" spans="1:6" s="67" customFormat="1" ht="15.6" x14ac:dyDescent="0.3">
      <c r="A183" s="75"/>
      <c r="B183" s="66"/>
      <c r="C183" s="66"/>
      <c r="D183" s="66"/>
      <c r="E183" s="66"/>
      <c r="F183" s="66"/>
    </row>
    <row r="184" spans="1:6" s="67" customFormat="1" ht="15.6" x14ac:dyDescent="0.3">
      <c r="A184" s="75"/>
      <c r="B184" s="66"/>
      <c r="C184" s="66"/>
      <c r="D184" s="66"/>
      <c r="E184" s="66"/>
      <c r="F184" s="66"/>
    </row>
    <row r="185" spans="1:6" s="67" customFormat="1" ht="15.6" x14ac:dyDescent="0.3">
      <c r="A185" s="75"/>
      <c r="B185" s="66"/>
      <c r="C185" s="66"/>
      <c r="D185" s="66"/>
      <c r="E185" s="66"/>
      <c r="F185" s="66"/>
    </row>
    <row r="186" spans="1:6" s="67" customFormat="1" ht="15.6" x14ac:dyDescent="0.3">
      <c r="A186" s="75"/>
      <c r="B186" s="66"/>
      <c r="C186" s="66"/>
      <c r="D186" s="66"/>
      <c r="E186" s="66"/>
      <c r="F186" s="66"/>
    </row>
    <row r="187" spans="1:6" s="67" customFormat="1" ht="15.6" x14ac:dyDescent="0.3">
      <c r="A187" s="75"/>
      <c r="B187" s="66"/>
      <c r="C187" s="66"/>
      <c r="D187" s="66"/>
      <c r="E187" s="66"/>
      <c r="F187" s="66"/>
    </row>
    <row r="188" spans="1:6" s="67" customFormat="1" ht="15.6" x14ac:dyDescent="0.3">
      <c r="A188" s="75"/>
      <c r="B188" s="66"/>
      <c r="C188" s="66"/>
      <c r="D188" s="66"/>
      <c r="E188" s="66"/>
      <c r="F188" s="66"/>
    </row>
    <row r="189" spans="1:6" s="67" customFormat="1" ht="15.6" x14ac:dyDescent="0.3">
      <c r="A189" s="75"/>
      <c r="B189" s="66"/>
      <c r="C189" s="66"/>
      <c r="D189" s="66"/>
      <c r="E189" s="66"/>
      <c r="F189" s="66"/>
    </row>
    <row r="190" spans="1:6" s="67" customFormat="1" ht="15.6" x14ac:dyDescent="0.3">
      <c r="A190" s="75"/>
      <c r="B190" s="66"/>
      <c r="C190" s="66"/>
      <c r="D190" s="66"/>
      <c r="E190" s="66"/>
      <c r="F190" s="66"/>
    </row>
    <row r="191" spans="1:6" s="67" customFormat="1" ht="15.6" x14ac:dyDescent="0.3">
      <c r="A191" s="75"/>
      <c r="B191" s="66"/>
      <c r="C191" s="66"/>
      <c r="D191" s="66"/>
      <c r="E191" s="66"/>
      <c r="F191" s="66"/>
    </row>
    <row r="192" spans="1:6" s="67" customFormat="1" ht="15.6" x14ac:dyDescent="0.3">
      <c r="A192" s="75"/>
      <c r="B192" s="66"/>
      <c r="C192" s="66"/>
      <c r="D192" s="66"/>
      <c r="E192" s="66"/>
      <c r="F192" s="66"/>
    </row>
    <row r="193" spans="1:6" s="67" customFormat="1" ht="15.6" x14ac:dyDescent="0.3">
      <c r="A193" s="75"/>
      <c r="B193" s="66"/>
      <c r="C193" s="66"/>
      <c r="D193" s="66"/>
      <c r="E193" s="66"/>
      <c r="F193" s="66"/>
    </row>
    <row r="194" spans="1:6" s="67" customFormat="1" ht="15.6" x14ac:dyDescent="0.3">
      <c r="A194" s="75"/>
      <c r="B194" s="66"/>
      <c r="C194" s="66"/>
      <c r="D194" s="66"/>
      <c r="E194" s="66"/>
      <c r="F194" s="66"/>
    </row>
    <row r="195" spans="1:6" s="67" customFormat="1" ht="15.6" x14ac:dyDescent="0.3">
      <c r="A195" s="75"/>
      <c r="B195" s="66"/>
      <c r="C195" s="66"/>
      <c r="D195" s="66"/>
      <c r="E195" s="66"/>
      <c r="F195" s="66"/>
    </row>
    <row r="196" spans="1:6" s="67" customFormat="1" ht="15.6" x14ac:dyDescent="0.3">
      <c r="A196" s="75"/>
      <c r="B196" s="66"/>
      <c r="C196" s="66"/>
      <c r="D196" s="66"/>
      <c r="E196" s="66"/>
      <c r="F196" s="66"/>
    </row>
    <row r="197" spans="1:6" s="67" customFormat="1" ht="15.6" x14ac:dyDescent="0.3">
      <c r="A197" s="75"/>
      <c r="B197" s="66"/>
      <c r="C197" s="66"/>
      <c r="D197" s="66"/>
      <c r="E197" s="66"/>
      <c r="F197" s="66"/>
    </row>
    <row r="198" spans="1:6" s="67" customFormat="1" ht="15.6" x14ac:dyDescent="0.3">
      <c r="A198" s="75"/>
      <c r="B198" s="66"/>
      <c r="C198" s="66"/>
      <c r="D198" s="66"/>
      <c r="E198" s="66"/>
      <c r="F198" s="66"/>
    </row>
    <row r="199" spans="1:6" s="67" customFormat="1" ht="15.6" x14ac:dyDescent="0.3">
      <c r="A199" s="75"/>
      <c r="B199" s="66"/>
      <c r="C199" s="66"/>
      <c r="D199" s="66"/>
      <c r="E199" s="66"/>
      <c r="F199" s="66"/>
    </row>
    <row r="200" spans="1:6" s="67" customFormat="1" ht="15.6" x14ac:dyDescent="0.3">
      <c r="A200" s="75"/>
      <c r="B200" s="66"/>
      <c r="C200" s="66"/>
      <c r="D200" s="66"/>
      <c r="E200" s="66"/>
      <c r="F200" s="66"/>
    </row>
    <row r="201" spans="1:6" s="67" customFormat="1" ht="15.6" x14ac:dyDescent="0.3">
      <c r="A201" s="75"/>
      <c r="B201" s="66"/>
      <c r="C201" s="66"/>
      <c r="D201" s="66"/>
      <c r="E201" s="66"/>
      <c r="F201" s="66"/>
    </row>
    <row r="202" spans="1:6" s="67" customFormat="1" ht="15.6" x14ac:dyDescent="0.3">
      <c r="A202" s="75"/>
      <c r="B202" s="66"/>
      <c r="C202" s="66"/>
      <c r="D202" s="66"/>
      <c r="E202" s="66"/>
      <c r="F202" s="66"/>
    </row>
    <row r="203" spans="1:6" s="67" customFormat="1" ht="15.6" x14ac:dyDescent="0.3">
      <c r="A203" s="75"/>
      <c r="B203" s="66"/>
      <c r="C203" s="66"/>
      <c r="D203" s="66"/>
      <c r="E203" s="66"/>
      <c r="F203" s="66"/>
    </row>
    <row r="204" spans="1:6" s="67" customFormat="1" ht="15.6" x14ac:dyDescent="0.3">
      <c r="A204" s="75"/>
      <c r="B204" s="66"/>
      <c r="C204" s="66"/>
      <c r="D204" s="66"/>
      <c r="E204" s="66"/>
      <c r="F204" s="66"/>
    </row>
    <row r="205" spans="1:6" s="67" customFormat="1" ht="15.6" x14ac:dyDescent="0.3">
      <c r="A205" s="75"/>
      <c r="B205" s="66"/>
      <c r="C205" s="66"/>
      <c r="D205" s="66"/>
      <c r="E205" s="66"/>
      <c r="F205" s="66"/>
    </row>
    <row r="206" spans="1:6" s="67" customFormat="1" ht="15.6" x14ac:dyDescent="0.3">
      <c r="A206" s="75"/>
      <c r="B206" s="66"/>
      <c r="C206" s="66"/>
      <c r="D206" s="66"/>
      <c r="E206" s="66"/>
      <c r="F206" s="66"/>
    </row>
    <row r="207" spans="1:6" s="67" customFormat="1" ht="15.6" x14ac:dyDescent="0.3">
      <c r="A207" s="75"/>
      <c r="B207" s="66"/>
      <c r="C207" s="66"/>
      <c r="D207" s="66"/>
      <c r="E207" s="66"/>
      <c r="F207" s="66"/>
    </row>
    <row r="208" spans="1:6" s="67" customFormat="1" ht="15.6" x14ac:dyDescent="0.3">
      <c r="A208" s="75"/>
      <c r="B208" s="66"/>
      <c r="C208" s="66"/>
      <c r="D208" s="66"/>
      <c r="E208" s="66"/>
      <c r="F208" s="66"/>
    </row>
    <row r="209" spans="1:6" s="67" customFormat="1" ht="15.6" x14ac:dyDescent="0.3">
      <c r="A209" s="75"/>
      <c r="B209" s="66"/>
      <c r="C209" s="66"/>
      <c r="D209" s="66"/>
      <c r="E209" s="66"/>
      <c r="F209" s="66"/>
    </row>
    <row r="210" spans="1:6" s="67" customFormat="1" ht="15.6" x14ac:dyDescent="0.3">
      <c r="A210" s="75"/>
      <c r="B210" s="66"/>
      <c r="C210" s="66"/>
      <c r="D210" s="66"/>
      <c r="E210" s="66"/>
      <c r="F210" s="66"/>
    </row>
    <row r="211" spans="1:6" s="67" customFormat="1" ht="15.6" x14ac:dyDescent="0.3">
      <c r="A211" s="75"/>
      <c r="B211" s="66"/>
      <c r="C211" s="66"/>
      <c r="D211" s="66"/>
      <c r="E211" s="66"/>
      <c r="F211" s="66"/>
    </row>
    <row r="212" spans="1:6" s="67" customFormat="1" ht="15.6" x14ac:dyDescent="0.3">
      <c r="A212" s="75"/>
      <c r="B212" s="66"/>
      <c r="C212" s="66"/>
      <c r="D212" s="66"/>
      <c r="E212" s="66"/>
      <c r="F212" s="66"/>
    </row>
    <row r="213" spans="1:6" s="67" customFormat="1" ht="15.6" x14ac:dyDescent="0.3">
      <c r="A213" s="75"/>
      <c r="B213" s="66"/>
      <c r="C213" s="66"/>
      <c r="D213" s="66"/>
      <c r="E213" s="66"/>
      <c r="F213" s="66"/>
    </row>
    <row r="214" spans="1:6" s="67" customFormat="1" ht="15.6" x14ac:dyDescent="0.3">
      <c r="A214" s="75"/>
      <c r="B214" s="66"/>
      <c r="C214" s="66"/>
      <c r="D214" s="66"/>
      <c r="E214" s="66"/>
      <c r="F214" s="66"/>
    </row>
    <row r="215" spans="1:6" s="67" customFormat="1" ht="15.6" x14ac:dyDescent="0.3">
      <c r="A215" s="75"/>
      <c r="B215" s="66"/>
      <c r="C215" s="66"/>
      <c r="D215" s="66"/>
      <c r="E215" s="66"/>
      <c r="F215" s="66"/>
    </row>
    <row r="216" spans="1:6" s="67" customFormat="1" ht="15.6" x14ac:dyDescent="0.3">
      <c r="A216" s="75"/>
      <c r="B216" s="66"/>
      <c r="C216" s="66"/>
      <c r="D216" s="66"/>
      <c r="E216" s="66"/>
      <c r="F216" s="66"/>
    </row>
    <row r="217" spans="1:6" s="67" customFormat="1" ht="15.6" x14ac:dyDescent="0.3">
      <c r="A217" s="75"/>
      <c r="B217" s="66"/>
      <c r="C217" s="66"/>
      <c r="D217" s="66"/>
      <c r="E217" s="66"/>
      <c r="F217" s="66"/>
    </row>
    <row r="218" spans="1:6" s="67" customFormat="1" ht="15.6" x14ac:dyDescent="0.3">
      <c r="A218" s="75"/>
      <c r="B218" s="66"/>
      <c r="C218" s="66"/>
      <c r="D218" s="66"/>
      <c r="E218" s="66"/>
      <c r="F218" s="66"/>
    </row>
    <row r="219" spans="1:6" s="67" customFormat="1" ht="15.6" x14ac:dyDescent="0.3">
      <c r="A219" s="75"/>
      <c r="B219" s="66"/>
      <c r="C219" s="66"/>
      <c r="D219" s="66"/>
      <c r="E219" s="66"/>
      <c r="F219" s="66"/>
    </row>
    <row r="220" spans="1:6" s="67" customFormat="1" ht="15.6" x14ac:dyDescent="0.3">
      <c r="A220" s="75"/>
      <c r="B220" s="66"/>
      <c r="C220" s="66"/>
      <c r="D220" s="66"/>
      <c r="E220" s="66"/>
      <c r="F220" s="66"/>
    </row>
    <row r="221" spans="1:6" s="67" customFormat="1" ht="15.6" x14ac:dyDescent="0.3">
      <c r="A221" s="75"/>
      <c r="B221" s="66"/>
      <c r="C221" s="66"/>
      <c r="D221" s="66"/>
      <c r="E221" s="66"/>
      <c r="F221" s="66"/>
    </row>
    <row r="222" spans="1:6" s="67" customFormat="1" ht="15.6" x14ac:dyDescent="0.3">
      <c r="A222" s="75"/>
      <c r="B222" s="66"/>
      <c r="C222" s="66"/>
      <c r="D222" s="66"/>
      <c r="E222" s="66"/>
      <c r="F222" s="66"/>
    </row>
    <row r="223" spans="1:6" s="67" customFormat="1" ht="15.6" x14ac:dyDescent="0.3">
      <c r="A223" s="75"/>
      <c r="B223" s="66"/>
      <c r="C223" s="66"/>
      <c r="D223" s="66"/>
      <c r="E223" s="66"/>
      <c r="F223" s="66"/>
    </row>
    <row r="224" spans="1:6" s="67" customFormat="1" ht="15.6" x14ac:dyDescent="0.3">
      <c r="A224" s="75"/>
      <c r="B224" s="66"/>
      <c r="C224" s="66"/>
      <c r="D224" s="66"/>
      <c r="E224" s="66"/>
      <c r="F224" s="66"/>
    </row>
    <row r="225" spans="1:6" s="67" customFormat="1" ht="15.6" x14ac:dyDescent="0.3">
      <c r="A225" s="75"/>
      <c r="B225" s="66"/>
      <c r="C225" s="66"/>
      <c r="D225" s="66"/>
      <c r="E225" s="66"/>
      <c r="F225" s="66"/>
    </row>
    <row r="226" spans="1:6" s="67" customFormat="1" ht="15.6" x14ac:dyDescent="0.3">
      <c r="A226" s="75"/>
      <c r="B226" s="66"/>
      <c r="C226" s="66"/>
      <c r="D226" s="66"/>
      <c r="E226" s="66"/>
      <c r="F226" s="66"/>
    </row>
    <row r="227" spans="1:6" s="67" customFormat="1" ht="15.6" x14ac:dyDescent="0.3">
      <c r="A227" s="75"/>
      <c r="B227" s="66"/>
      <c r="C227" s="66"/>
      <c r="D227" s="66"/>
      <c r="E227" s="66"/>
      <c r="F227" s="66"/>
    </row>
    <row r="228" spans="1:6" s="67" customFormat="1" ht="15.6" x14ac:dyDescent="0.3">
      <c r="A228" s="75"/>
      <c r="B228" s="66"/>
      <c r="C228" s="66"/>
      <c r="D228" s="66"/>
      <c r="E228" s="66"/>
      <c r="F228" s="66"/>
    </row>
    <row r="229" spans="1:6" s="67" customFormat="1" ht="15.6" x14ac:dyDescent="0.3">
      <c r="A229" s="75"/>
      <c r="B229" s="66"/>
      <c r="C229" s="66"/>
      <c r="D229" s="66"/>
      <c r="E229" s="66"/>
      <c r="F229" s="66"/>
    </row>
    <row r="230" spans="1:6" s="67" customFormat="1" ht="15.6" x14ac:dyDescent="0.3">
      <c r="A230" s="75"/>
      <c r="B230" s="66"/>
      <c r="C230" s="66"/>
      <c r="D230" s="66"/>
      <c r="E230" s="66"/>
      <c r="F230" s="66"/>
    </row>
    <row r="231" spans="1:6" s="67" customFormat="1" ht="15.6" x14ac:dyDescent="0.3">
      <c r="A231" s="75"/>
      <c r="B231" s="66"/>
      <c r="C231" s="66"/>
      <c r="D231" s="66"/>
      <c r="E231" s="66"/>
      <c r="F231" s="66"/>
    </row>
    <row r="232" spans="1:6" s="67" customFormat="1" ht="15.6" x14ac:dyDescent="0.3">
      <c r="A232" s="75"/>
      <c r="B232" s="66"/>
      <c r="C232" s="66"/>
      <c r="D232" s="66"/>
      <c r="E232" s="66"/>
      <c r="F232" s="66"/>
    </row>
    <row r="233" spans="1:6" s="67" customFormat="1" ht="15.6" x14ac:dyDescent="0.3">
      <c r="A233" s="75"/>
      <c r="B233" s="66"/>
      <c r="C233" s="66"/>
      <c r="D233" s="66"/>
      <c r="E233" s="66"/>
      <c r="F233" s="66"/>
    </row>
    <row r="234" spans="1:6" s="67" customFormat="1" ht="15.6" x14ac:dyDescent="0.3">
      <c r="A234" s="75"/>
      <c r="B234" s="66"/>
      <c r="C234" s="66"/>
      <c r="D234" s="66"/>
      <c r="E234" s="66"/>
      <c r="F234" s="66"/>
    </row>
    <row r="235" spans="1:6" ht="15.6" x14ac:dyDescent="0.3">
      <c r="A235" s="1"/>
      <c r="B235" s="2"/>
      <c r="C235" s="2"/>
      <c r="D235" s="2"/>
      <c r="E235" s="2"/>
      <c r="F235" s="2"/>
    </row>
    <row r="236" spans="1:6" ht="15.6" x14ac:dyDescent="0.3">
      <c r="A236" s="1"/>
      <c r="B236" s="2"/>
      <c r="C236" s="2"/>
      <c r="D236" s="2"/>
      <c r="E236" s="2"/>
      <c r="F236" s="2"/>
    </row>
    <row r="237" spans="1:6" ht="15.6" x14ac:dyDescent="0.3">
      <c r="A237" s="1"/>
      <c r="B237" s="2"/>
      <c r="C237" s="2"/>
      <c r="D237" s="2"/>
      <c r="E237" s="2"/>
      <c r="F237" s="2"/>
    </row>
    <row r="238" spans="1:6" ht="15.6" x14ac:dyDescent="0.3">
      <c r="A238" s="1"/>
      <c r="B238" s="2"/>
      <c r="C238" s="2"/>
      <c r="D238" s="2"/>
      <c r="E238" s="2"/>
      <c r="F238" s="2"/>
    </row>
    <row r="239" spans="1:6" ht="15.6" x14ac:dyDescent="0.3">
      <c r="A239" s="1"/>
      <c r="B239" s="2"/>
      <c r="C239" s="2"/>
      <c r="D239" s="2"/>
      <c r="E239" s="2"/>
      <c r="F239" s="2"/>
    </row>
    <row r="240" spans="1:6" ht="15.6" x14ac:dyDescent="0.3">
      <c r="A240" s="1"/>
      <c r="B240" s="2"/>
      <c r="C240" s="2"/>
      <c r="D240" s="2"/>
      <c r="E240" s="2"/>
      <c r="F240" s="2"/>
    </row>
    <row r="241" spans="1:6" ht="15.6" x14ac:dyDescent="0.3">
      <c r="A241" s="1"/>
      <c r="B241" s="2"/>
      <c r="C241" s="2"/>
      <c r="D241" s="2"/>
      <c r="E241" s="2"/>
      <c r="F241" s="2"/>
    </row>
    <row r="242" spans="1:6" ht="15.6" x14ac:dyDescent="0.3">
      <c r="A242" s="1"/>
      <c r="B242" s="2"/>
      <c r="C242" s="2"/>
      <c r="D242" s="2"/>
      <c r="E242" s="2"/>
      <c r="F242" s="2"/>
    </row>
    <row r="243" spans="1:6" ht="15.6" x14ac:dyDescent="0.3">
      <c r="A243" s="1"/>
      <c r="B243" s="2"/>
      <c r="C243" s="2"/>
      <c r="D243" s="2"/>
      <c r="E243" s="2"/>
      <c r="F243" s="2"/>
    </row>
    <row r="244" spans="1:6" ht="15.6" x14ac:dyDescent="0.3">
      <c r="A244" s="1"/>
      <c r="B244" s="2"/>
      <c r="C244" s="2"/>
      <c r="D244" s="2"/>
      <c r="E244" s="2"/>
      <c r="F244" s="2"/>
    </row>
    <row r="245" spans="1:6" ht="15.6" x14ac:dyDescent="0.3">
      <c r="A245" s="1"/>
      <c r="B245" s="2"/>
      <c r="C245" s="2"/>
      <c r="D245" s="2"/>
      <c r="E245" s="2"/>
      <c r="F245" s="2"/>
    </row>
    <row r="246" spans="1:6" ht="15.6" x14ac:dyDescent="0.3">
      <c r="A246" s="1"/>
      <c r="B246" s="2"/>
      <c r="C246" s="2"/>
      <c r="D246" s="2"/>
      <c r="E246" s="2"/>
      <c r="F246" s="2"/>
    </row>
    <row r="247" spans="1:6" ht="15.6" x14ac:dyDescent="0.3">
      <c r="A247" s="1"/>
      <c r="B247" s="2"/>
      <c r="C247" s="2"/>
      <c r="D247" s="2"/>
      <c r="E247" s="2"/>
      <c r="F247" s="2"/>
    </row>
    <row r="248" spans="1:6" ht="15.6" x14ac:dyDescent="0.3">
      <c r="A248" s="1"/>
      <c r="B248" s="2"/>
      <c r="C248" s="2"/>
      <c r="D248" s="2"/>
      <c r="E248" s="2"/>
      <c r="F248" s="2"/>
    </row>
    <row r="249" spans="1:6" ht="15.6" x14ac:dyDescent="0.3">
      <c r="A249" s="1"/>
      <c r="B249" s="2"/>
      <c r="C249" s="2"/>
      <c r="D249" s="2"/>
      <c r="E249" s="2"/>
      <c r="F249" s="2"/>
    </row>
    <row r="250" spans="1:6" ht="15.6" x14ac:dyDescent="0.3">
      <c r="A250" s="1"/>
      <c r="B250" s="2"/>
      <c r="C250" s="2"/>
      <c r="D250" s="2"/>
      <c r="E250" s="2"/>
      <c r="F250" s="2"/>
    </row>
    <row r="251" spans="1:6" ht="15.6" x14ac:dyDescent="0.3">
      <c r="A251" s="1"/>
      <c r="B251" s="2"/>
      <c r="C251" s="2"/>
      <c r="D251" s="2"/>
      <c r="E251" s="2"/>
      <c r="F251" s="2"/>
    </row>
    <row r="252" spans="1:6" ht="15.6" x14ac:dyDescent="0.3">
      <c r="A252" s="1"/>
      <c r="B252" s="2"/>
      <c r="C252" s="2"/>
      <c r="D252" s="2"/>
      <c r="E252" s="2"/>
      <c r="F252" s="2"/>
    </row>
    <row r="253" spans="1:6" ht="15.6" x14ac:dyDescent="0.3">
      <c r="A253" s="1"/>
      <c r="B253" s="2"/>
      <c r="C253" s="2"/>
      <c r="D253" s="2"/>
      <c r="E253" s="2"/>
      <c r="F253" s="2"/>
    </row>
    <row r="254" spans="1:6" ht="15.6" x14ac:dyDescent="0.3">
      <c r="A254" s="1"/>
      <c r="B254" s="2"/>
      <c r="C254" s="2"/>
      <c r="D254" s="2"/>
      <c r="E254" s="2"/>
      <c r="F254" s="2"/>
    </row>
    <row r="255" spans="1:6" ht="15.6" x14ac:dyDescent="0.3">
      <c r="A255" s="1"/>
      <c r="B255" s="2"/>
      <c r="C255" s="2"/>
      <c r="D255" s="2"/>
      <c r="E255" s="2"/>
      <c r="F255" s="2"/>
    </row>
    <row r="256" spans="1:6" ht="15.6" x14ac:dyDescent="0.3">
      <c r="A256" s="1"/>
      <c r="B256" s="2"/>
      <c r="C256" s="2"/>
      <c r="D256" s="2"/>
      <c r="E256" s="2"/>
      <c r="F256" s="2"/>
    </row>
    <row r="257" spans="1:6" ht="15.6" x14ac:dyDescent="0.3">
      <c r="A257" s="1"/>
      <c r="B257" s="2"/>
      <c r="C257" s="2"/>
      <c r="D257" s="2"/>
      <c r="E257" s="2"/>
      <c r="F257" s="2"/>
    </row>
    <row r="258" spans="1:6" ht="15.6" x14ac:dyDescent="0.3">
      <c r="A258" s="1"/>
      <c r="B258" s="2"/>
      <c r="C258" s="2"/>
      <c r="D258" s="2"/>
      <c r="E258" s="2"/>
      <c r="F258" s="2"/>
    </row>
    <row r="259" spans="1:6" ht="15.6" x14ac:dyDescent="0.3">
      <c r="A259" s="1"/>
      <c r="B259" s="2"/>
      <c r="C259" s="2"/>
      <c r="D259" s="2"/>
      <c r="E259" s="2"/>
      <c r="F259" s="2"/>
    </row>
    <row r="260" spans="1:6" ht="15.6" x14ac:dyDescent="0.3">
      <c r="A260" s="1"/>
      <c r="B260" s="2"/>
      <c r="C260" s="2"/>
      <c r="D260" s="2"/>
      <c r="E260" s="2"/>
      <c r="F260" s="2"/>
    </row>
    <row r="261" spans="1:6" ht="15.6" x14ac:dyDescent="0.3">
      <c r="A261" s="1"/>
      <c r="B261" s="2"/>
      <c r="C261" s="2"/>
      <c r="D261" s="2"/>
      <c r="E261" s="2"/>
      <c r="F261" s="2"/>
    </row>
    <row r="262" spans="1:6" ht="15.6" x14ac:dyDescent="0.3">
      <c r="A262" s="1"/>
      <c r="B262" s="2"/>
      <c r="C262" s="2"/>
      <c r="D262" s="2"/>
      <c r="E262" s="2"/>
      <c r="F262" s="2"/>
    </row>
    <row r="263" spans="1:6" ht="15.6" x14ac:dyDescent="0.3">
      <c r="A263" s="1"/>
      <c r="B263" s="2"/>
      <c r="C263" s="2"/>
      <c r="D263" s="2"/>
      <c r="E263" s="2"/>
      <c r="F263" s="2"/>
    </row>
    <row r="264" spans="1:6" ht="15.6" x14ac:dyDescent="0.3">
      <c r="A264" s="1"/>
      <c r="B264" s="2"/>
      <c r="C264" s="2"/>
      <c r="D264" s="2"/>
      <c r="E264" s="2"/>
      <c r="F264" s="2"/>
    </row>
    <row r="265" spans="1:6" ht="15.6" x14ac:dyDescent="0.3">
      <c r="A265" s="1"/>
      <c r="B265" s="2"/>
      <c r="C265" s="2"/>
      <c r="D265" s="2"/>
      <c r="E265" s="2"/>
      <c r="F265" s="2"/>
    </row>
    <row r="266" spans="1:6" ht="15.6" x14ac:dyDescent="0.3">
      <c r="A266" s="1"/>
      <c r="B266" s="2"/>
      <c r="C266" s="2"/>
      <c r="D266" s="2"/>
      <c r="E266" s="2"/>
      <c r="F266" s="2"/>
    </row>
    <row r="267" spans="1:6" ht="15.6" x14ac:dyDescent="0.3">
      <c r="A267" s="1"/>
      <c r="B267" s="2"/>
      <c r="C267" s="2"/>
      <c r="D267" s="2"/>
      <c r="E267" s="2"/>
      <c r="F267" s="2"/>
    </row>
    <row r="268" spans="1:6" ht="15.6" x14ac:dyDescent="0.3">
      <c r="A268" s="1"/>
      <c r="B268" s="2"/>
      <c r="C268" s="2"/>
      <c r="D268" s="2"/>
      <c r="E268" s="2"/>
      <c r="F268" s="2"/>
    </row>
    <row r="269" spans="1:6" ht="15.6" x14ac:dyDescent="0.3">
      <c r="A269" s="1"/>
      <c r="B269" s="2"/>
      <c r="C269" s="2"/>
      <c r="D269" s="2"/>
      <c r="E269" s="2"/>
      <c r="F269" s="2"/>
    </row>
    <row r="270" spans="1:6" ht="15.6" x14ac:dyDescent="0.3">
      <c r="A270" s="1"/>
      <c r="B270" s="2"/>
      <c r="C270" s="2"/>
      <c r="D270" s="2"/>
      <c r="E270" s="2"/>
      <c r="F270" s="2"/>
    </row>
    <row r="271" spans="1:6" ht="15.6" x14ac:dyDescent="0.3">
      <c r="A271" s="1"/>
      <c r="B271" s="2"/>
      <c r="C271" s="2"/>
      <c r="D271" s="2"/>
      <c r="E271" s="2"/>
      <c r="F271" s="2"/>
    </row>
    <row r="272" spans="1:6" ht="15.6" x14ac:dyDescent="0.3">
      <c r="A272" s="1"/>
      <c r="B272" s="2"/>
      <c r="C272" s="2"/>
      <c r="D272" s="2"/>
      <c r="E272" s="2"/>
      <c r="F272" s="2"/>
    </row>
    <row r="273" spans="1:6" ht="15.6" x14ac:dyDescent="0.3">
      <c r="A273" s="1"/>
      <c r="B273" s="2"/>
      <c r="C273" s="2"/>
      <c r="D273" s="2"/>
      <c r="E273" s="2"/>
      <c r="F273" s="2"/>
    </row>
    <row r="274" spans="1:6" ht="15.6" x14ac:dyDescent="0.3">
      <c r="A274" s="1"/>
      <c r="B274" s="2"/>
      <c r="C274" s="2"/>
      <c r="D274" s="2"/>
      <c r="E274" s="2"/>
      <c r="F274" s="2"/>
    </row>
    <row r="275" spans="1:6" ht="15.6" x14ac:dyDescent="0.3">
      <c r="A275" s="1"/>
      <c r="B275" s="2"/>
      <c r="C275" s="2"/>
      <c r="D275" s="2"/>
      <c r="E275" s="2"/>
      <c r="F275" s="2"/>
    </row>
    <row r="276" spans="1:6" ht="15.6" x14ac:dyDescent="0.3">
      <c r="A276" s="1"/>
      <c r="B276" s="2"/>
      <c r="C276" s="2"/>
      <c r="D276" s="2"/>
      <c r="E276" s="2"/>
      <c r="F276" s="2"/>
    </row>
    <row r="277" spans="1:6" ht="15.6" x14ac:dyDescent="0.3">
      <c r="A277" s="1"/>
      <c r="B277" s="2"/>
      <c r="C277" s="2"/>
      <c r="D277" s="2"/>
      <c r="E277" s="2"/>
      <c r="F277" s="2"/>
    </row>
    <row r="278" spans="1:6" ht="15.6" x14ac:dyDescent="0.3">
      <c r="A278" s="1"/>
      <c r="B278" s="2"/>
      <c r="C278" s="2"/>
      <c r="D278" s="2"/>
      <c r="E278" s="2"/>
      <c r="F278" s="2"/>
    </row>
    <row r="279" spans="1:6" ht="15.6" x14ac:dyDescent="0.3">
      <c r="A279" s="1"/>
      <c r="B279" s="2"/>
      <c r="C279" s="2"/>
      <c r="D279" s="2"/>
      <c r="E279" s="2"/>
      <c r="F279" s="2"/>
    </row>
    <row r="280" spans="1:6" ht="15.6" x14ac:dyDescent="0.3">
      <c r="A280" s="1"/>
      <c r="B280" s="2"/>
      <c r="C280" s="2"/>
      <c r="D280" s="2"/>
      <c r="E280" s="2"/>
      <c r="F280" s="2"/>
    </row>
    <row r="281" spans="1:6" ht="15.6" x14ac:dyDescent="0.3">
      <c r="A281" s="1"/>
      <c r="B281" s="2"/>
      <c r="C281" s="2"/>
      <c r="D281" s="2"/>
      <c r="E281" s="2"/>
      <c r="F281" s="2"/>
    </row>
    <row r="282" spans="1:6" ht="15.6" x14ac:dyDescent="0.3">
      <c r="A282" s="1"/>
      <c r="B282" s="2"/>
      <c r="C282" s="2"/>
      <c r="D282" s="2"/>
      <c r="E282" s="2"/>
      <c r="F282" s="2"/>
    </row>
    <row r="283" spans="1:6" ht="15.6" x14ac:dyDescent="0.3">
      <c r="A283" s="1"/>
      <c r="B283" s="2"/>
      <c r="C283" s="2"/>
      <c r="D283" s="2"/>
      <c r="E283" s="2"/>
      <c r="F283" s="2"/>
    </row>
    <row r="284" spans="1:6" ht="15.6" x14ac:dyDescent="0.3">
      <c r="A284" s="1"/>
      <c r="B284" s="2"/>
      <c r="C284" s="2"/>
      <c r="D284" s="2"/>
      <c r="E284" s="2"/>
      <c r="F284" s="2"/>
    </row>
    <row r="285" spans="1:6" ht="15.6" x14ac:dyDescent="0.3">
      <c r="A285" s="1"/>
      <c r="B285" s="2"/>
      <c r="C285" s="2"/>
      <c r="D285" s="2"/>
      <c r="E285" s="2"/>
      <c r="F285" s="2"/>
    </row>
    <row r="286" spans="1:6" ht="15.6" x14ac:dyDescent="0.3">
      <c r="A286" s="1"/>
      <c r="B286" s="2"/>
      <c r="C286" s="2"/>
      <c r="D286" s="2"/>
      <c r="E286" s="2"/>
      <c r="F286" s="2"/>
    </row>
    <row r="287" spans="1:6" ht="15.6" x14ac:dyDescent="0.3">
      <c r="A287" s="1"/>
      <c r="B287" s="2"/>
      <c r="C287" s="2"/>
      <c r="D287" s="2"/>
      <c r="E287" s="2"/>
      <c r="F287" s="2"/>
    </row>
    <row r="288" spans="1:6" ht="15.6" x14ac:dyDescent="0.3">
      <c r="A288" s="1"/>
      <c r="B288" s="2"/>
      <c r="C288" s="2"/>
      <c r="D288" s="2"/>
      <c r="E288" s="2"/>
      <c r="F288" s="2"/>
    </row>
    <row r="289" spans="1:6" ht="15.6" x14ac:dyDescent="0.3">
      <c r="A289" s="1"/>
      <c r="B289" s="2"/>
      <c r="C289" s="2"/>
      <c r="D289" s="2"/>
      <c r="E289" s="2"/>
      <c r="F289" s="2"/>
    </row>
    <row r="290" spans="1:6" ht="15.6" x14ac:dyDescent="0.3">
      <c r="A290" s="1"/>
      <c r="B290" s="2"/>
      <c r="C290" s="2"/>
      <c r="D290" s="2"/>
      <c r="E290" s="2"/>
      <c r="F290" s="2"/>
    </row>
    <row r="291" spans="1:6" ht="15.6" x14ac:dyDescent="0.3">
      <c r="A291" s="1"/>
      <c r="B291" s="2"/>
      <c r="C291" s="2"/>
      <c r="D291" s="2"/>
      <c r="E291" s="2"/>
      <c r="F291" s="2"/>
    </row>
    <row r="292" spans="1:6" ht="15.6" x14ac:dyDescent="0.3">
      <c r="A292" s="1"/>
      <c r="B292" s="2"/>
      <c r="C292" s="2"/>
      <c r="D292" s="2"/>
      <c r="E292" s="2"/>
      <c r="F292" s="2"/>
    </row>
    <row r="293" spans="1:6" ht="15.6" x14ac:dyDescent="0.3">
      <c r="A293" s="1"/>
      <c r="B293" s="2"/>
      <c r="C293" s="2"/>
      <c r="D293" s="2"/>
      <c r="E293" s="2"/>
      <c r="F293" s="2"/>
    </row>
    <row r="294" spans="1:6" ht="15.6" x14ac:dyDescent="0.3">
      <c r="A294" s="1"/>
      <c r="B294" s="2"/>
      <c r="C294" s="2"/>
      <c r="D294" s="2"/>
      <c r="E294" s="2"/>
      <c r="F294" s="2"/>
    </row>
    <row r="295" spans="1:6" ht="15.6" x14ac:dyDescent="0.3">
      <c r="A295" s="1"/>
      <c r="B295" s="2"/>
      <c r="C295" s="2"/>
      <c r="D295" s="2"/>
      <c r="E295" s="2"/>
      <c r="F295" s="2"/>
    </row>
    <row r="296" spans="1:6" ht="15.6" x14ac:dyDescent="0.3">
      <c r="A296" s="1"/>
      <c r="B296" s="2"/>
      <c r="C296" s="2"/>
      <c r="D296" s="2"/>
      <c r="E296" s="2"/>
      <c r="F296" s="2"/>
    </row>
    <row r="297" spans="1:6" ht="15.6" x14ac:dyDescent="0.3">
      <c r="A297" s="1"/>
      <c r="B297" s="2"/>
      <c r="C297" s="2"/>
      <c r="D297" s="2"/>
      <c r="E297" s="2"/>
      <c r="F297" s="2"/>
    </row>
    <row r="298" spans="1:6" ht="15.6" x14ac:dyDescent="0.3">
      <c r="A298" s="1"/>
      <c r="B298" s="2"/>
      <c r="C298" s="2"/>
      <c r="D298" s="2"/>
      <c r="E298" s="2"/>
      <c r="F298" s="2"/>
    </row>
    <row r="299" spans="1:6" ht="15.6" x14ac:dyDescent="0.3">
      <c r="A299" s="1"/>
      <c r="B299" s="2"/>
      <c r="C299" s="2"/>
      <c r="D299" s="2"/>
      <c r="E299" s="2"/>
      <c r="F299" s="2"/>
    </row>
    <row r="300" spans="1:6" ht="15.6" x14ac:dyDescent="0.3">
      <c r="A300" s="1"/>
      <c r="B300" s="2"/>
      <c r="C300" s="2"/>
      <c r="D300" s="2"/>
      <c r="E300" s="2"/>
      <c r="F300" s="2"/>
    </row>
    <row r="301" spans="1:6" ht="15.6" x14ac:dyDescent="0.3">
      <c r="A301" s="1"/>
      <c r="B301" s="2"/>
      <c r="C301" s="2"/>
      <c r="D301" s="2"/>
      <c r="E301" s="2"/>
      <c r="F301" s="2"/>
    </row>
    <row r="302" spans="1:6" ht="15.6" x14ac:dyDescent="0.3">
      <c r="A302" s="1"/>
      <c r="B302" s="2"/>
      <c r="C302" s="2"/>
      <c r="D302" s="2"/>
      <c r="E302" s="2"/>
      <c r="F302" s="2"/>
    </row>
    <row r="303" spans="1:6" ht="15.6" x14ac:dyDescent="0.3">
      <c r="A303" s="1"/>
      <c r="B303" s="2"/>
      <c r="C303" s="2"/>
      <c r="D303" s="2"/>
      <c r="E303" s="2"/>
      <c r="F303" s="2"/>
    </row>
    <row r="304" spans="1:6" ht="15.6" x14ac:dyDescent="0.3">
      <c r="A304" s="1"/>
      <c r="B304" s="2"/>
      <c r="C304" s="2"/>
      <c r="D304" s="2"/>
      <c r="E304" s="2"/>
      <c r="F304" s="2"/>
    </row>
    <row r="305" spans="1:6" ht="15.6" x14ac:dyDescent="0.3">
      <c r="A305" s="1"/>
      <c r="B305" s="2"/>
      <c r="C305" s="2"/>
      <c r="D305" s="2"/>
      <c r="E305" s="2"/>
      <c r="F305" s="2"/>
    </row>
    <row r="306" spans="1:6" ht="15.6" x14ac:dyDescent="0.3">
      <c r="A306" s="1"/>
      <c r="B306" s="2"/>
      <c r="C306" s="2"/>
      <c r="D306" s="2"/>
      <c r="E306" s="2"/>
      <c r="F306" s="2"/>
    </row>
    <row r="307" spans="1:6" ht="15.6" x14ac:dyDescent="0.3">
      <c r="A307" s="1"/>
      <c r="B307" s="2"/>
      <c r="C307" s="2"/>
      <c r="D307" s="2"/>
      <c r="E307" s="2"/>
      <c r="F307" s="2"/>
    </row>
    <row r="308" spans="1:6" ht="15.6" x14ac:dyDescent="0.3">
      <c r="A308" s="1"/>
      <c r="B308" s="2"/>
      <c r="C308" s="2"/>
      <c r="D308" s="2"/>
      <c r="E308" s="2"/>
      <c r="F308" s="2"/>
    </row>
    <row r="309" spans="1:6" ht="15.6" x14ac:dyDescent="0.3">
      <c r="A309" s="1"/>
      <c r="B309" s="2"/>
      <c r="C309" s="2"/>
      <c r="D309" s="2"/>
      <c r="E309" s="2"/>
      <c r="F309" s="2"/>
    </row>
    <row r="310" spans="1:6" ht="15.6" x14ac:dyDescent="0.3">
      <c r="A310" s="1"/>
      <c r="B310" s="2"/>
      <c r="C310" s="2"/>
      <c r="D310" s="2"/>
      <c r="E310" s="2"/>
      <c r="F310" s="2"/>
    </row>
    <row r="311" spans="1:6" ht="15.6" x14ac:dyDescent="0.3">
      <c r="A311" s="1"/>
      <c r="B311" s="2"/>
      <c r="C311" s="2"/>
      <c r="D311" s="2"/>
      <c r="E311" s="2"/>
      <c r="F311" s="2"/>
    </row>
    <row r="312" spans="1:6" ht="15.6" x14ac:dyDescent="0.3">
      <c r="A312" s="1"/>
      <c r="B312" s="2"/>
      <c r="C312" s="2"/>
      <c r="D312" s="2"/>
      <c r="E312" s="2"/>
      <c r="F312" s="2"/>
    </row>
    <row r="313" spans="1:6" ht="15.6" x14ac:dyDescent="0.3">
      <c r="A313" s="1"/>
      <c r="B313" s="2"/>
      <c r="C313" s="2"/>
      <c r="D313" s="2"/>
      <c r="E313" s="2"/>
      <c r="F313" s="2"/>
    </row>
    <row r="314" spans="1:6" ht="15.6" x14ac:dyDescent="0.3">
      <c r="A314" s="1"/>
      <c r="B314" s="2"/>
      <c r="C314" s="2"/>
      <c r="D314" s="2"/>
      <c r="E314" s="2"/>
      <c r="F314" s="2"/>
    </row>
    <row r="315" spans="1:6" ht="15.6" x14ac:dyDescent="0.3">
      <c r="A315" s="1"/>
      <c r="B315" s="2"/>
      <c r="C315" s="2"/>
      <c r="D315" s="2"/>
      <c r="E315" s="2"/>
      <c r="F315" s="2"/>
    </row>
    <row r="316" spans="1:6" ht="15.6" x14ac:dyDescent="0.3">
      <c r="A316" s="1"/>
      <c r="B316" s="2"/>
      <c r="C316" s="2"/>
      <c r="D316" s="2"/>
      <c r="E316" s="2"/>
      <c r="F316" s="2"/>
    </row>
    <row r="317" spans="1:6" ht="15.6" x14ac:dyDescent="0.3">
      <c r="A317" s="1"/>
      <c r="B317" s="2"/>
      <c r="C317" s="2"/>
      <c r="D317" s="2"/>
      <c r="E317" s="2"/>
      <c r="F317" s="2"/>
    </row>
    <row r="318" spans="1:6" ht="15.6" x14ac:dyDescent="0.3">
      <c r="A318" s="1"/>
      <c r="B318" s="2"/>
      <c r="C318" s="2"/>
      <c r="D318" s="2"/>
      <c r="E318" s="2"/>
      <c r="F318" s="2"/>
    </row>
    <row r="319" spans="1:6" ht="15.6" x14ac:dyDescent="0.3">
      <c r="A319" s="1"/>
      <c r="B319" s="2"/>
      <c r="C319" s="2"/>
      <c r="D319" s="2"/>
      <c r="E319" s="2"/>
      <c r="F319" s="2"/>
    </row>
    <row r="320" spans="1:6" ht="15.6" x14ac:dyDescent="0.3">
      <c r="A320" s="1"/>
      <c r="B320" s="2"/>
      <c r="C320" s="2"/>
      <c r="D320" s="2"/>
      <c r="E320" s="2"/>
      <c r="F320" s="2"/>
    </row>
    <row r="321" spans="1:6" ht="15.6" x14ac:dyDescent="0.3">
      <c r="A321" s="1"/>
      <c r="B321" s="2"/>
      <c r="C321" s="2"/>
      <c r="D321" s="2"/>
      <c r="E321" s="2"/>
      <c r="F321" s="2"/>
    </row>
    <row r="322" spans="1:6" ht="15.6" x14ac:dyDescent="0.3">
      <c r="A322" s="1"/>
      <c r="B322" s="2"/>
      <c r="C322" s="2"/>
      <c r="D322" s="2"/>
      <c r="E322" s="2"/>
      <c r="F322" s="2"/>
    </row>
    <row r="323" spans="1:6" ht="15.6" x14ac:dyDescent="0.3">
      <c r="A323" s="1"/>
      <c r="B323" s="2"/>
      <c r="C323" s="2"/>
      <c r="D323" s="2"/>
      <c r="E323" s="2"/>
      <c r="F323" s="2"/>
    </row>
    <row r="324" spans="1:6" ht="15.6" x14ac:dyDescent="0.3">
      <c r="A324" s="1"/>
      <c r="B324" s="2"/>
      <c r="C324" s="2"/>
      <c r="D324" s="2"/>
      <c r="E324" s="2"/>
      <c r="F324" s="2"/>
    </row>
    <row r="325" spans="1:6" ht="15.6" x14ac:dyDescent="0.3">
      <c r="A325" s="1"/>
      <c r="B325" s="2"/>
      <c r="C325" s="2"/>
      <c r="D325" s="2"/>
      <c r="E325" s="2"/>
      <c r="F325" s="2"/>
    </row>
    <row r="326" spans="1:6" ht="15.6" x14ac:dyDescent="0.3">
      <c r="A326" s="1"/>
      <c r="B326" s="2"/>
      <c r="C326" s="2"/>
      <c r="D326" s="2"/>
      <c r="E326" s="2"/>
      <c r="F326" s="2"/>
    </row>
    <row r="327" spans="1:6" ht="15.6" x14ac:dyDescent="0.3">
      <c r="A327" s="1"/>
      <c r="B327" s="2"/>
      <c r="C327" s="2"/>
      <c r="D327" s="2"/>
      <c r="E327" s="2"/>
      <c r="F327" s="2"/>
    </row>
    <row r="328" spans="1:6" ht="15.6" x14ac:dyDescent="0.3">
      <c r="A328" s="1"/>
      <c r="B328" s="2"/>
      <c r="C328" s="2"/>
      <c r="D328" s="2"/>
      <c r="E328" s="2"/>
      <c r="F328" s="2"/>
    </row>
    <row r="329" spans="1:6" ht="15.6" x14ac:dyDescent="0.3">
      <c r="A329" s="1"/>
      <c r="B329" s="2"/>
      <c r="C329" s="2"/>
      <c r="D329" s="2"/>
      <c r="E329" s="2"/>
      <c r="F329" s="2"/>
    </row>
    <row r="330" spans="1:6" ht="15.6" x14ac:dyDescent="0.3">
      <c r="A330" s="1"/>
      <c r="B330" s="2"/>
      <c r="C330" s="2"/>
      <c r="D330" s="2"/>
      <c r="E330" s="2"/>
      <c r="F330" s="2"/>
    </row>
    <row r="331" spans="1:6" ht="15.6" x14ac:dyDescent="0.3">
      <c r="A331" s="1"/>
      <c r="B331" s="2"/>
      <c r="C331" s="2"/>
      <c r="D331" s="2"/>
      <c r="E331" s="2"/>
      <c r="F331" s="2"/>
    </row>
    <row r="332" spans="1:6" ht="15.6" x14ac:dyDescent="0.3">
      <c r="A332" s="1"/>
      <c r="B332" s="2"/>
      <c r="C332" s="2"/>
      <c r="D332" s="2"/>
      <c r="E332" s="2"/>
      <c r="F332" s="2"/>
    </row>
    <row r="333" spans="1:6" ht="15.6" x14ac:dyDescent="0.3">
      <c r="A333" s="1"/>
      <c r="B333" s="2"/>
      <c r="C333" s="2"/>
      <c r="D333" s="2"/>
      <c r="E333" s="2"/>
      <c r="F333" s="2"/>
    </row>
    <row r="334" spans="1:6" ht="15.6" x14ac:dyDescent="0.3">
      <c r="A334" s="1"/>
      <c r="B334" s="2"/>
      <c r="C334" s="2"/>
      <c r="D334" s="2"/>
      <c r="E334" s="2"/>
      <c r="F334" s="2"/>
    </row>
    <row r="335" spans="1:6" ht="15.6" x14ac:dyDescent="0.3">
      <c r="A335" s="1"/>
      <c r="B335" s="2"/>
      <c r="C335" s="2"/>
      <c r="D335" s="2"/>
      <c r="E335" s="2"/>
      <c r="F335" s="2"/>
    </row>
    <row r="336" spans="1:6" ht="15.6" x14ac:dyDescent="0.3">
      <c r="A336" s="1"/>
      <c r="B336" s="2"/>
      <c r="C336" s="2"/>
      <c r="D336" s="2"/>
      <c r="E336" s="2"/>
      <c r="F336" s="2"/>
    </row>
    <row r="337" spans="1:6" ht="15.6" x14ac:dyDescent="0.3">
      <c r="A337" s="1"/>
      <c r="B337" s="2"/>
      <c r="C337" s="2"/>
      <c r="D337" s="2"/>
      <c r="E337" s="2"/>
      <c r="F337" s="2"/>
    </row>
    <row r="338" spans="1:6" ht="15.6" x14ac:dyDescent="0.3">
      <c r="A338" s="1"/>
      <c r="B338" s="2"/>
      <c r="C338" s="2"/>
      <c r="D338" s="2"/>
      <c r="E338" s="2"/>
      <c r="F338" s="2"/>
    </row>
    <row r="339" spans="1:6" ht="15.6" x14ac:dyDescent="0.3">
      <c r="A339" s="1"/>
      <c r="B339" s="2"/>
      <c r="C339" s="2"/>
      <c r="D339" s="2"/>
      <c r="E339" s="2"/>
      <c r="F339" s="2"/>
    </row>
    <row r="340" spans="1:6" ht="15.6" x14ac:dyDescent="0.3">
      <c r="A340" s="1"/>
      <c r="B340" s="2"/>
      <c r="C340" s="2"/>
      <c r="D340" s="2"/>
      <c r="E340" s="2"/>
      <c r="F340" s="2"/>
    </row>
    <row r="341" spans="1:6" ht="15.6" x14ac:dyDescent="0.3">
      <c r="A341" s="1"/>
      <c r="B341" s="2"/>
      <c r="C341" s="2"/>
      <c r="D341" s="2"/>
      <c r="E341" s="2"/>
      <c r="F341" s="2"/>
    </row>
    <row r="342" spans="1:6" ht="15.6" x14ac:dyDescent="0.3">
      <c r="A342" s="1"/>
      <c r="B342" s="2"/>
      <c r="C342" s="2"/>
      <c r="D342" s="2"/>
      <c r="E342" s="2"/>
      <c r="F342" s="2"/>
    </row>
    <row r="343" spans="1:6" ht="15.6" x14ac:dyDescent="0.3">
      <c r="A343" s="1"/>
      <c r="B343" s="2"/>
      <c r="C343" s="2"/>
      <c r="D343" s="2"/>
      <c r="E343" s="2"/>
      <c r="F343" s="2"/>
    </row>
    <row r="344" spans="1:6" ht="15.6" x14ac:dyDescent="0.3">
      <c r="A344" s="1"/>
      <c r="B344" s="2"/>
      <c r="C344" s="2"/>
      <c r="D344" s="2"/>
      <c r="E344" s="2"/>
      <c r="F344" s="2"/>
    </row>
    <row r="345" spans="1:6" ht="15.6" x14ac:dyDescent="0.3">
      <c r="A345" s="1"/>
      <c r="B345" s="2"/>
      <c r="C345" s="2"/>
      <c r="D345" s="2"/>
      <c r="E345" s="2"/>
      <c r="F345" s="2"/>
    </row>
    <row r="346" spans="1:6" ht="15.6" x14ac:dyDescent="0.3">
      <c r="A346" s="1"/>
      <c r="B346" s="2"/>
      <c r="C346" s="2"/>
      <c r="D346" s="2"/>
      <c r="E346" s="2"/>
      <c r="F346" s="2"/>
    </row>
    <row r="347" spans="1:6" ht="15.6" x14ac:dyDescent="0.3">
      <c r="A347" s="1"/>
      <c r="B347" s="2"/>
      <c r="C347" s="2"/>
      <c r="D347" s="2"/>
      <c r="E347" s="2"/>
      <c r="F347" s="2"/>
    </row>
    <row r="348" spans="1:6" ht="15.6" x14ac:dyDescent="0.3">
      <c r="A348" s="1"/>
      <c r="B348" s="2"/>
      <c r="C348" s="2"/>
      <c r="D348" s="2"/>
      <c r="E348" s="2"/>
      <c r="F348" s="2"/>
    </row>
    <row r="349" spans="1:6" ht="15.6" x14ac:dyDescent="0.3">
      <c r="A349" s="1"/>
      <c r="B349" s="2"/>
      <c r="C349" s="2"/>
      <c r="D349" s="2"/>
      <c r="E349" s="2"/>
      <c r="F349" s="2"/>
    </row>
    <row r="350" spans="1:6" ht="15.6" x14ac:dyDescent="0.3">
      <c r="A350" s="1"/>
      <c r="B350" s="2"/>
      <c r="C350" s="2"/>
      <c r="D350" s="2"/>
      <c r="E350" s="2"/>
      <c r="F350" s="2"/>
    </row>
    <row r="351" spans="1:6" ht="15.6" x14ac:dyDescent="0.3">
      <c r="A351" s="1"/>
      <c r="B351" s="2"/>
      <c r="C351" s="2"/>
      <c r="D351" s="2"/>
      <c r="E351" s="2"/>
      <c r="F351" s="2"/>
    </row>
    <row r="352" spans="1:6" ht="15.6" x14ac:dyDescent="0.3">
      <c r="A352" s="1"/>
      <c r="B352" s="2"/>
      <c r="C352" s="2"/>
      <c r="D352" s="2"/>
      <c r="E352" s="2"/>
      <c r="F352" s="2"/>
    </row>
    <row r="353" spans="1:6" ht="15.6" x14ac:dyDescent="0.3">
      <c r="A353" s="1"/>
      <c r="B353" s="2"/>
      <c r="C353" s="2"/>
      <c r="D353" s="2"/>
      <c r="E353" s="2"/>
      <c r="F353" s="2"/>
    </row>
    <row r="354" spans="1:6" ht="15.6" x14ac:dyDescent="0.3">
      <c r="A354" s="1"/>
      <c r="B354" s="2"/>
      <c r="C354" s="2"/>
      <c r="D354" s="2"/>
      <c r="E354" s="2"/>
      <c r="F354" s="2"/>
    </row>
    <row r="355" spans="1:6" ht="15.6" x14ac:dyDescent="0.3">
      <c r="A355" s="1"/>
      <c r="B355" s="2"/>
      <c r="C355" s="2"/>
      <c r="D355" s="2"/>
      <c r="E355" s="2"/>
      <c r="F355" s="2"/>
    </row>
    <row r="356" spans="1:6" ht="15.6" x14ac:dyDescent="0.3">
      <c r="A356" s="1"/>
      <c r="B356" s="2"/>
      <c r="C356" s="2"/>
      <c r="D356" s="2"/>
      <c r="E356" s="2"/>
      <c r="F356" s="2"/>
    </row>
    <row r="357" spans="1:6" ht="15.6" x14ac:dyDescent="0.3">
      <c r="A357" s="1"/>
      <c r="B357" s="2"/>
      <c r="C357" s="2"/>
      <c r="D357" s="2"/>
      <c r="E357" s="2"/>
      <c r="F357" s="2"/>
    </row>
    <row r="358" spans="1:6" ht="15.6" x14ac:dyDescent="0.3">
      <c r="A358" s="1"/>
      <c r="B358" s="2"/>
      <c r="C358" s="2"/>
      <c r="D358" s="2"/>
      <c r="E358" s="2"/>
      <c r="F358" s="2"/>
    </row>
    <row r="359" spans="1:6" ht="15.6" x14ac:dyDescent="0.3">
      <c r="A359" s="1"/>
      <c r="B359" s="2"/>
      <c r="C359" s="2"/>
      <c r="D359" s="2"/>
      <c r="E359" s="2"/>
      <c r="F359" s="2"/>
    </row>
    <row r="360" spans="1:6" ht="15.6" x14ac:dyDescent="0.3">
      <c r="A360" s="1"/>
      <c r="B360" s="2"/>
      <c r="C360" s="2"/>
      <c r="D360" s="2"/>
      <c r="E360" s="2"/>
      <c r="F360" s="2"/>
    </row>
    <row r="361" spans="1:6" ht="15.6" x14ac:dyDescent="0.3">
      <c r="A361" s="1"/>
      <c r="B361" s="2"/>
      <c r="C361" s="2"/>
      <c r="D361" s="2"/>
      <c r="E361" s="2"/>
      <c r="F361" s="2"/>
    </row>
    <row r="362" spans="1:6" ht="15.6" x14ac:dyDescent="0.3">
      <c r="A362" s="1"/>
      <c r="B362" s="2"/>
      <c r="C362" s="2"/>
      <c r="D362" s="2"/>
      <c r="E362" s="2"/>
      <c r="F362" s="2"/>
    </row>
    <row r="363" spans="1:6" ht="15.6" x14ac:dyDescent="0.3">
      <c r="A363" s="1"/>
      <c r="B363" s="2"/>
      <c r="C363" s="2"/>
      <c r="D363" s="2"/>
      <c r="E363" s="2"/>
      <c r="F363" s="2"/>
    </row>
    <row r="364" spans="1:6" ht="15.6" x14ac:dyDescent="0.3">
      <c r="A364" s="1"/>
      <c r="B364" s="2"/>
      <c r="C364" s="2"/>
      <c r="D364" s="2"/>
      <c r="E364" s="2"/>
      <c r="F364" s="2"/>
    </row>
    <row r="365" spans="1:6" ht="15.6" x14ac:dyDescent="0.3">
      <c r="A365" s="1"/>
      <c r="B365" s="2"/>
      <c r="C365" s="2"/>
      <c r="D365" s="2"/>
      <c r="E365" s="2"/>
      <c r="F365" s="2"/>
    </row>
    <row r="366" spans="1:6" ht="15.6" x14ac:dyDescent="0.3">
      <c r="A366" s="1"/>
      <c r="B366" s="2"/>
      <c r="C366" s="2"/>
      <c r="D366" s="2"/>
      <c r="E366" s="2"/>
      <c r="F366" s="2"/>
    </row>
    <row r="367" spans="1:6" ht="15.6" x14ac:dyDescent="0.3">
      <c r="A367" s="1"/>
      <c r="B367" s="2"/>
      <c r="C367" s="2"/>
      <c r="D367" s="2"/>
      <c r="E367" s="2"/>
      <c r="F367" s="2"/>
    </row>
    <row r="368" spans="1:6" ht="15.6" x14ac:dyDescent="0.3">
      <c r="A368" s="1"/>
      <c r="B368" s="2"/>
      <c r="C368" s="2"/>
      <c r="D368" s="2"/>
      <c r="E368" s="2"/>
      <c r="F368" s="2"/>
    </row>
    <row r="369" spans="1:6" ht="15.6" x14ac:dyDescent="0.3">
      <c r="A369" s="1"/>
      <c r="B369" s="2"/>
      <c r="C369" s="2"/>
      <c r="D369" s="2"/>
      <c r="E369" s="2"/>
      <c r="F369" s="2"/>
    </row>
    <row r="370" spans="1:6" ht="15.6" x14ac:dyDescent="0.3">
      <c r="A370" s="1"/>
      <c r="B370" s="2"/>
      <c r="C370" s="2"/>
      <c r="D370" s="2"/>
      <c r="E370" s="2"/>
      <c r="F370" s="2"/>
    </row>
    <row r="371" spans="1:6" ht="15.6" x14ac:dyDescent="0.3">
      <c r="A371" s="1"/>
      <c r="B371" s="2"/>
      <c r="C371" s="2"/>
      <c r="D371" s="2"/>
      <c r="E371" s="2"/>
      <c r="F371" s="2"/>
    </row>
    <row r="372" spans="1:6" ht="15.6" x14ac:dyDescent="0.3">
      <c r="A372" s="1"/>
      <c r="B372" s="2"/>
      <c r="C372" s="2"/>
      <c r="D372" s="2"/>
      <c r="E372" s="2"/>
      <c r="F372" s="2"/>
    </row>
    <row r="373" spans="1:6" ht="15.6" x14ac:dyDescent="0.3">
      <c r="A373" s="1"/>
      <c r="B373" s="2"/>
      <c r="C373" s="2"/>
      <c r="D373" s="2"/>
      <c r="E373" s="2"/>
      <c r="F373" s="2"/>
    </row>
    <row r="374" spans="1:6" ht="15.6" x14ac:dyDescent="0.3">
      <c r="A374" s="1"/>
      <c r="B374" s="2"/>
      <c r="C374" s="2"/>
      <c r="D374" s="2"/>
      <c r="E374" s="2"/>
      <c r="F374" s="2"/>
    </row>
    <row r="375" spans="1:6" ht="15.6" x14ac:dyDescent="0.3">
      <c r="A375" s="1"/>
      <c r="B375" s="2"/>
      <c r="C375" s="2"/>
      <c r="D375" s="2"/>
      <c r="E375" s="2"/>
      <c r="F375" s="2"/>
    </row>
    <row r="376" spans="1:6" ht="15.6" x14ac:dyDescent="0.3">
      <c r="A376" s="1"/>
      <c r="B376" s="2"/>
      <c r="C376" s="2"/>
      <c r="D376" s="2"/>
      <c r="E376" s="2"/>
      <c r="F376" s="2"/>
    </row>
    <row r="377" spans="1:6" ht="15.6" x14ac:dyDescent="0.3">
      <c r="A377" s="1"/>
      <c r="B377" s="2"/>
      <c r="C377" s="2"/>
      <c r="D377" s="2"/>
      <c r="E377" s="2"/>
      <c r="F377" s="2"/>
    </row>
    <row r="378" spans="1:6" ht="15.6" x14ac:dyDescent="0.3">
      <c r="A378" s="1"/>
      <c r="B378" s="2"/>
      <c r="C378" s="2"/>
      <c r="D378" s="2"/>
      <c r="E378" s="2"/>
      <c r="F378" s="2"/>
    </row>
    <row r="379" spans="1:6" ht="15.6" x14ac:dyDescent="0.3">
      <c r="A379" s="1"/>
      <c r="B379" s="2"/>
      <c r="C379" s="2"/>
      <c r="D379" s="2"/>
      <c r="E379" s="2"/>
      <c r="F379" s="2"/>
    </row>
    <row r="380" spans="1:6" ht="15.6" x14ac:dyDescent="0.3">
      <c r="A380" s="1"/>
      <c r="B380" s="2"/>
      <c r="C380" s="2"/>
      <c r="D380" s="2"/>
      <c r="E380" s="2"/>
      <c r="F380" s="2"/>
    </row>
    <row r="381" spans="1:6" ht="15.6" x14ac:dyDescent="0.3">
      <c r="A381" s="1"/>
      <c r="B381" s="2"/>
      <c r="C381" s="2"/>
      <c r="D381" s="2"/>
      <c r="E381" s="2"/>
      <c r="F381" s="2"/>
    </row>
    <row r="382" spans="1:6" ht="15.6" x14ac:dyDescent="0.3">
      <c r="A382" s="1"/>
      <c r="B382" s="2"/>
      <c r="C382" s="2"/>
      <c r="D382" s="2"/>
      <c r="E382" s="2"/>
      <c r="F382" s="2"/>
    </row>
    <row r="383" spans="1:6" ht="15.6" x14ac:dyDescent="0.3">
      <c r="A383" s="1"/>
      <c r="B383" s="2"/>
      <c r="C383" s="2"/>
      <c r="D383" s="2"/>
      <c r="E383" s="2"/>
      <c r="F383" s="2"/>
    </row>
    <row r="384" spans="1:6" ht="15.6" x14ac:dyDescent="0.3">
      <c r="A384" s="1"/>
      <c r="B384" s="2"/>
      <c r="C384" s="2"/>
      <c r="D384" s="2"/>
      <c r="E384" s="2"/>
      <c r="F384" s="2"/>
    </row>
    <row r="385" spans="1:6" ht="15.6" x14ac:dyDescent="0.3">
      <c r="A385" s="1"/>
      <c r="B385" s="2"/>
      <c r="C385" s="2"/>
      <c r="D385" s="2"/>
      <c r="E385" s="2"/>
      <c r="F385" s="2"/>
    </row>
    <row r="386" spans="1:6" ht="15.6" x14ac:dyDescent="0.3">
      <c r="A386" s="1"/>
      <c r="B386" s="2"/>
      <c r="C386" s="2"/>
      <c r="D386" s="2"/>
      <c r="E386" s="2"/>
      <c r="F386" s="2"/>
    </row>
    <row r="387" spans="1:6" ht="15.6" x14ac:dyDescent="0.3">
      <c r="A387" s="1"/>
      <c r="B387" s="2"/>
      <c r="C387" s="2"/>
      <c r="D387" s="2"/>
      <c r="E387" s="2"/>
      <c r="F387" s="2"/>
    </row>
    <row r="388" spans="1:6" ht="15.6" x14ac:dyDescent="0.3">
      <c r="A388" s="1"/>
      <c r="B388" s="2"/>
      <c r="C388" s="2"/>
      <c r="D388" s="2"/>
      <c r="E388" s="2"/>
      <c r="F388" s="2"/>
    </row>
    <row r="389" spans="1:6" ht="15.6" x14ac:dyDescent="0.3">
      <c r="A389" s="1"/>
      <c r="B389" s="2"/>
      <c r="C389" s="2"/>
      <c r="D389" s="2"/>
      <c r="E389" s="2"/>
      <c r="F389" s="2"/>
    </row>
    <row r="390" spans="1:6" ht="15.6" x14ac:dyDescent="0.3">
      <c r="A390" s="1"/>
      <c r="B390" s="2"/>
      <c r="C390" s="2"/>
      <c r="D390" s="2"/>
      <c r="E390" s="2"/>
      <c r="F390" s="2"/>
    </row>
    <row r="391" spans="1:6" ht="15.6" x14ac:dyDescent="0.3">
      <c r="A391" s="1"/>
      <c r="B391" s="2"/>
      <c r="C391" s="2"/>
      <c r="D391" s="2"/>
      <c r="E391" s="2"/>
      <c r="F391" s="2"/>
    </row>
    <row r="392" spans="1:6" ht="15.6" x14ac:dyDescent="0.3">
      <c r="A392" s="1"/>
      <c r="B392" s="2"/>
      <c r="C392" s="2"/>
      <c r="D392" s="2"/>
      <c r="E392" s="2"/>
      <c r="F392" s="2"/>
    </row>
    <row r="393" spans="1:6" ht="15.6" x14ac:dyDescent="0.3">
      <c r="A393" s="1"/>
      <c r="B393" s="2"/>
      <c r="C393" s="2"/>
      <c r="D393" s="2"/>
      <c r="E393" s="2"/>
      <c r="F393" s="2"/>
    </row>
    <row r="394" spans="1:6" ht="15.6" x14ac:dyDescent="0.3">
      <c r="A394" s="1"/>
      <c r="B394" s="2"/>
      <c r="C394" s="2"/>
      <c r="D394" s="2"/>
      <c r="E394" s="2"/>
      <c r="F394" s="2"/>
    </row>
    <row r="395" spans="1:6" ht="15.6" x14ac:dyDescent="0.3">
      <c r="A395" s="1"/>
      <c r="B395" s="2"/>
      <c r="C395" s="2"/>
      <c r="D395" s="2"/>
      <c r="E395" s="2"/>
      <c r="F395" s="2"/>
    </row>
    <row r="396" spans="1:6" ht="15.6" x14ac:dyDescent="0.3">
      <c r="A396" s="1"/>
      <c r="B396" s="2"/>
      <c r="C396" s="2"/>
      <c r="D396" s="2"/>
      <c r="E396" s="2"/>
      <c r="F396" s="2"/>
    </row>
    <row r="397" spans="1:6" ht="15.6" x14ac:dyDescent="0.3">
      <c r="A397" s="1"/>
      <c r="B397" s="2"/>
      <c r="C397" s="2"/>
      <c r="D397" s="2"/>
      <c r="E397" s="2"/>
      <c r="F397" s="2"/>
    </row>
    <row r="398" spans="1:6" ht="15.6" x14ac:dyDescent="0.3">
      <c r="A398" s="1"/>
      <c r="B398" s="2"/>
      <c r="C398" s="2"/>
      <c r="D398" s="2"/>
      <c r="E398" s="2"/>
      <c r="F398" s="2"/>
    </row>
    <row r="399" spans="1:6" ht="15.6" x14ac:dyDescent="0.3">
      <c r="A399" s="1"/>
      <c r="B399" s="2"/>
      <c r="C399" s="2"/>
      <c r="D399" s="2"/>
      <c r="E399" s="2"/>
      <c r="F399" s="2"/>
    </row>
    <row r="400" spans="1:6" ht="15.6" x14ac:dyDescent="0.3">
      <c r="A400" s="1"/>
      <c r="B400" s="2"/>
      <c r="C400" s="2"/>
      <c r="D400" s="2"/>
      <c r="E400" s="2"/>
      <c r="F400" s="2"/>
    </row>
    <row r="401" spans="1:6" ht="15.6" x14ac:dyDescent="0.3">
      <c r="A401" s="1"/>
      <c r="B401" s="2"/>
      <c r="C401" s="2"/>
      <c r="D401" s="2"/>
      <c r="E401" s="2"/>
      <c r="F401" s="2"/>
    </row>
    <row r="402" spans="1:6" ht="15.6" x14ac:dyDescent="0.3">
      <c r="A402" s="1"/>
      <c r="B402" s="2"/>
      <c r="C402" s="2"/>
      <c r="D402" s="2"/>
      <c r="E402" s="2"/>
      <c r="F402" s="2"/>
    </row>
    <row r="403" spans="1:6" ht="15.6" x14ac:dyDescent="0.3">
      <c r="A403" s="1"/>
      <c r="B403" s="2"/>
      <c r="C403" s="2"/>
      <c r="D403" s="2"/>
      <c r="E403" s="2"/>
      <c r="F403" s="2"/>
    </row>
    <row r="404" spans="1:6" ht="15.6" x14ac:dyDescent="0.3">
      <c r="A404" s="1"/>
      <c r="B404" s="2"/>
      <c r="C404" s="2"/>
      <c r="D404" s="2"/>
      <c r="E404" s="2"/>
      <c r="F404" s="2"/>
    </row>
    <row r="405" spans="1:6" ht="15.6" x14ac:dyDescent="0.3">
      <c r="A405" s="1"/>
      <c r="B405" s="2"/>
      <c r="C405" s="2"/>
      <c r="D405" s="2"/>
      <c r="E405" s="2"/>
      <c r="F405" s="2"/>
    </row>
    <row r="406" spans="1:6" ht="15.6" x14ac:dyDescent="0.3">
      <c r="A406" s="1"/>
      <c r="B406" s="2"/>
      <c r="C406" s="2"/>
      <c r="D406" s="2"/>
      <c r="E406" s="2"/>
      <c r="F406" s="2"/>
    </row>
    <row r="407" spans="1:6" ht="15.6" x14ac:dyDescent="0.3">
      <c r="A407" s="1"/>
      <c r="B407" s="2"/>
      <c r="C407" s="2"/>
      <c r="D407" s="2"/>
      <c r="E407" s="2"/>
      <c r="F407" s="2"/>
    </row>
    <row r="408" spans="1:6" ht="15.6" x14ac:dyDescent="0.3">
      <c r="A408" s="1"/>
      <c r="B408" s="2"/>
      <c r="C408" s="2"/>
      <c r="D408" s="2"/>
      <c r="E408" s="2"/>
      <c r="F408" s="2"/>
    </row>
    <row r="409" spans="1:6" ht="15.6" x14ac:dyDescent="0.3">
      <c r="A409" s="1"/>
      <c r="B409" s="2"/>
      <c r="C409" s="2"/>
      <c r="D409" s="2"/>
      <c r="E409" s="2"/>
      <c r="F409" s="2"/>
    </row>
    <row r="410" spans="1:6" ht="15.6" x14ac:dyDescent="0.3">
      <c r="A410" s="1"/>
      <c r="B410" s="2"/>
      <c r="C410" s="2"/>
      <c r="D410" s="2"/>
      <c r="E410" s="2"/>
      <c r="F410" s="2"/>
    </row>
    <row r="411" spans="1:6" ht="15.6" x14ac:dyDescent="0.3">
      <c r="A411" s="1"/>
      <c r="B411" s="2"/>
      <c r="C411" s="2"/>
      <c r="D411" s="2"/>
      <c r="E411" s="2"/>
      <c r="F411" s="2"/>
    </row>
    <row r="412" spans="1:6" ht="15.6" x14ac:dyDescent="0.3">
      <c r="A412" s="1"/>
      <c r="B412" s="2"/>
      <c r="C412" s="2"/>
      <c r="D412" s="2"/>
      <c r="E412" s="2"/>
      <c r="F412" s="2"/>
    </row>
    <row r="413" spans="1:6" ht="15.6" x14ac:dyDescent="0.3">
      <c r="A413" s="1"/>
      <c r="B413" s="2"/>
      <c r="C413" s="2"/>
      <c r="D413" s="2"/>
      <c r="E413" s="2"/>
      <c r="F413" s="2"/>
    </row>
    <row r="414" spans="1:6" ht="15.6" x14ac:dyDescent="0.3">
      <c r="A414" s="1"/>
      <c r="B414" s="2"/>
      <c r="C414" s="2"/>
      <c r="D414" s="2"/>
      <c r="E414" s="2"/>
      <c r="F414" s="2"/>
    </row>
    <row r="415" spans="1:6" ht="15.6" x14ac:dyDescent="0.3">
      <c r="A415" s="1"/>
      <c r="B415" s="2"/>
      <c r="C415" s="2"/>
      <c r="D415" s="2"/>
      <c r="E415" s="2"/>
      <c r="F415" s="2"/>
    </row>
    <row r="416" spans="1:6" ht="15.6" x14ac:dyDescent="0.3">
      <c r="A416" s="1"/>
      <c r="B416" s="2"/>
      <c r="C416" s="2"/>
      <c r="D416" s="2"/>
      <c r="E416" s="2"/>
      <c r="F416" s="2"/>
    </row>
    <row r="417" spans="1:6" ht="15.6" x14ac:dyDescent="0.3">
      <c r="A417" s="1"/>
      <c r="B417" s="2"/>
      <c r="C417" s="2"/>
      <c r="D417" s="2"/>
      <c r="E417" s="2"/>
      <c r="F417" s="2"/>
    </row>
    <row r="418" spans="1:6" ht="15.6" x14ac:dyDescent="0.3">
      <c r="A418" s="1"/>
      <c r="B418" s="2"/>
      <c r="C418" s="2"/>
      <c r="D418" s="2"/>
      <c r="E418" s="2"/>
      <c r="F418" s="2"/>
    </row>
    <row r="419" spans="1:6" ht="15.6" x14ac:dyDescent="0.3">
      <c r="A419" s="1"/>
      <c r="B419" s="2"/>
      <c r="C419" s="2"/>
      <c r="D419" s="2"/>
      <c r="E419" s="2"/>
      <c r="F419" s="2"/>
    </row>
    <row r="420" spans="1:6" ht="15.6" x14ac:dyDescent="0.3">
      <c r="A420" s="1"/>
      <c r="B420" s="2"/>
      <c r="C420" s="2"/>
      <c r="D420" s="2"/>
      <c r="E420" s="2"/>
      <c r="F420" s="2"/>
    </row>
    <row r="421" spans="1:6" ht="15.6" x14ac:dyDescent="0.3">
      <c r="A421" s="1"/>
      <c r="B421" s="2"/>
      <c r="C421" s="2"/>
      <c r="D421" s="2"/>
      <c r="E421" s="2"/>
      <c r="F421" s="2"/>
    </row>
    <row r="422" spans="1:6" ht="15.6" x14ac:dyDescent="0.3">
      <c r="A422" s="1"/>
      <c r="B422" s="2"/>
      <c r="C422" s="2"/>
      <c r="D422" s="2"/>
      <c r="E422" s="2"/>
      <c r="F422" s="2"/>
    </row>
    <row r="423" spans="1:6" ht="15.6" x14ac:dyDescent="0.3">
      <c r="A423" s="1"/>
      <c r="B423" s="2"/>
      <c r="C423" s="2"/>
      <c r="D423" s="2"/>
      <c r="E423" s="2"/>
      <c r="F423" s="2"/>
    </row>
    <row r="424" spans="1:6" ht="15.6" x14ac:dyDescent="0.3">
      <c r="A424" s="1"/>
      <c r="B424" s="2"/>
      <c r="C424" s="2"/>
      <c r="D424" s="2"/>
      <c r="E424" s="2"/>
      <c r="F424" s="2"/>
    </row>
    <row r="425" spans="1:6" ht="15.6" x14ac:dyDescent="0.3">
      <c r="A425" s="1"/>
      <c r="B425" s="2"/>
      <c r="C425" s="2"/>
      <c r="D425" s="2"/>
      <c r="E425" s="2"/>
      <c r="F425" s="2"/>
    </row>
    <row r="426" spans="1:6" ht="15.6" x14ac:dyDescent="0.3">
      <c r="A426" s="1"/>
      <c r="B426" s="2"/>
      <c r="C426" s="2"/>
      <c r="D426" s="2"/>
      <c r="E426" s="2"/>
      <c r="F426" s="2"/>
    </row>
    <row r="427" spans="1:6" ht="15.6" x14ac:dyDescent="0.3">
      <c r="A427" s="1"/>
      <c r="B427" s="2"/>
      <c r="C427" s="2"/>
      <c r="D427" s="2"/>
      <c r="E427" s="2"/>
      <c r="F427" s="2"/>
    </row>
    <row r="428" spans="1:6" ht="15.6" x14ac:dyDescent="0.3">
      <c r="A428" s="1"/>
      <c r="B428" s="2"/>
      <c r="C428" s="2"/>
      <c r="D428" s="2"/>
      <c r="E428" s="2"/>
      <c r="F428" s="2"/>
    </row>
    <row r="429" spans="1:6" ht="15.6" x14ac:dyDescent="0.3">
      <c r="A429" s="1"/>
      <c r="B429" s="2"/>
      <c r="C429" s="2"/>
      <c r="D429" s="2"/>
      <c r="E429" s="2"/>
      <c r="F429" s="2"/>
    </row>
    <row r="430" spans="1:6" ht="15.6" x14ac:dyDescent="0.3">
      <c r="A430" s="1"/>
      <c r="B430" s="2"/>
      <c r="C430" s="2"/>
      <c r="D430" s="2"/>
      <c r="E430" s="2"/>
      <c r="F430" s="2"/>
    </row>
    <row r="431" spans="1:6" ht="15.6" x14ac:dyDescent="0.3">
      <c r="A431" s="1"/>
      <c r="B431" s="2"/>
      <c r="C431" s="2"/>
      <c r="D431" s="2"/>
      <c r="E431" s="2"/>
      <c r="F431" s="2"/>
    </row>
    <row r="432" spans="1:6" ht="15.6" x14ac:dyDescent="0.3">
      <c r="A432" s="1"/>
      <c r="B432" s="2"/>
      <c r="C432" s="2"/>
      <c r="D432" s="2"/>
      <c r="E432" s="2"/>
      <c r="F432" s="2"/>
    </row>
    <row r="433" spans="1:6" ht="15.6" x14ac:dyDescent="0.3">
      <c r="A433" s="1"/>
      <c r="B433" s="2"/>
      <c r="C433" s="2"/>
      <c r="D433" s="2"/>
      <c r="E433" s="2"/>
      <c r="F433" s="2"/>
    </row>
    <row r="434" spans="1:6" ht="15.6" x14ac:dyDescent="0.3">
      <c r="A434" s="1"/>
      <c r="B434" s="2"/>
      <c r="C434" s="2"/>
      <c r="D434" s="2"/>
      <c r="E434" s="2"/>
      <c r="F434" s="2"/>
    </row>
    <row r="435" spans="1:6" ht="15.6" x14ac:dyDescent="0.3">
      <c r="A435" s="1"/>
      <c r="B435" s="2"/>
      <c r="C435" s="2"/>
      <c r="D435" s="2"/>
      <c r="E435" s="2"/>
      <c r="F435" s="2"/>
    </row>
    <row r="436" spans="1:6" ht="15.6" x14ac:dyDescent="0.3">
      <c r="A436" s="1"/>
      <c r="B436" s="2"/>
      <c r="C436" s="2"/>
      <c r="D436" s="2"/>
      <c r="E436" s="2"/>
      <c r="F436" s="2"/>
    </row>
    <row r="437" spans="1:6" ht="15.6" x14ac:dyDescent="0.3">
      <c r="A437" s="1"/>
      <c r="B437" s="2"/>
      <c r="C437" s="2"/>
      <c r="D437" s="2"/>
      <c r="E437" s="2"/>
      <c r="F437" s="2"/>
    </row>
    <row r="438" spans="1:6" ht="15.6" x14ac:dyDescent="0.3">
      <c r="A438" s="1"/>
      <c r="B438" s="2"/>
      <c r="C438" s="2"/>
      <c r="D438" s="2"/>
      <c r="E438" s="2"/>
      <c r="F438" s="2"/>
    </row>
    <row r="439" spans="1:6" ht="15.6" x14ac:dyDescent="0.3">
      <c r="A439" s="1"/>
      <c r="B439" s="2"/>
      <c r="C439" s="2"/>
      <c r="D439" s="2"/>
      <c r="E439" s="2"/>
      <c r="F439" s="2"/>
    </row>
    <row r="440" spans="1:6" ht="15.6" x14ac:dyDescent="0.3">
      <c r="A440" s="1"/>
      <c r="B440" s="2"/>
      <c r="C440" s="2"/>
      <c r="D440" s="2"/>
      <c r="E440" s="2"/>
      <c r="F440" s="2"/>
    </row>
    <row r="441" spans="1:6" ht="15.6" x14ac:dyDescent="0.3">
      <c r="A441" s="1"/>
      <c r="B441" s="2"/>
      <c r="C441" s="2"/>
      <c r="D441" s="2"/>
      <c r="E441" s="2"/>
      <c r="F441" s="2"/>
    </row>
    <row r="442" spans="1:6" ht="15.6" x14ac:dyDescent="0.3">
      <c r="A442" s="1"/>
      <c r="B442" s="2"/>
      <c r="C442" s="2"/>
      <c r="D442" s="2"/>
      <c r="E442" s="2"/>
      <c r="F442" s="2"/>
    </row>
    <row r="443" spans="1:6" ht="15.6" x14ac:dyDescent="0.3">
      <c r="A443" s="1"/>
      <c r="B443" s="2"/>
      <c r="C443" s="2"/>
      <c r="D443" s="2"/>
      <c r="E443" s="2"/>
      <c r="F443" s="2"/>
    </row>
    <row r="444" spans="1:6" ht="15.6" x14ac:dyDescent="0.3">
      <c r="A444" s="1"/>
      <c r="B444" s="2"/>
      <c r="C444" s="2"/>
      <c r="D444" s="2"/>
      <c r="E444" s="2"/>
      <c r="F444" s="2"/>
    </row>
    <row r="445" spans="1:6" ht="15.6" x14ac:dyDescent="0.3">
      <c r="A445" s="1"/>
      <c r="B445" s="2"/>
      <c r="C445" s="2"/>
      <c r="D445" s="2"/>
      <c r="E445" s="2"/>
      <c r="F445" s="2"/>
    </row>
    <row r="446" spans="1:6" ht="15.6" x14ac:dyDescent="0.3">
      <c r="A446" s="1"/>
      <c r="B446" s="2"/>
      <c r="C446" s="2"/>
      <c r="D446" s="2"/>
      <c r="E446" s="2"/>
      <c r="F446" s="2"/>
    </row>
    <row r="447" spans="1:6" ht="15.6" x14ac:dyDescent="0.3">
      <c r="A447" s="1"/>
      <c r="B447" s="2"/>
      <c r="C447" s="2"/>
      <c r="D447" s="2"/>
      <c r="E447" s="2"/>
      <c r="F447" s="2"/>
    </row>
    <row r="448" spans="1:6" ht="15.6" x14ac:dyDescent="0.3">
      <c r="A448" s="1"/>
      <c r="B448" s="2"/>
      <c r="C448" s="2"/>
      <c r="D448" s="2"/>
      <c r="E448" s="2"/>
      <c r="F448" s="2"/>
    </row>
    <row r="449" spans="1:6" ht="15.6" x14ac:dyDescent="0.3">
      <c r="A449" s="1"/>
      <c r="B449" s="2"/>
      <c r="C449" s="2"/>
      <c r="D449" s="2"/>
      <c r="E449" s="2"/>
      <c r="F449" s="2"/>
    </row>
    <row r="450" spans="1:6" ht="15.6" x14ac:dyDescent="0.3">
      <c r="A450" s="1"/>
      <c r="B450" s="2"/>
      <c r="C450" s="2"/>
      <c r="D450" s="2"/>
      <c r="E450" s="2"/>
      <c r="F450" s="2"/>
    </row>
    <row r="451" spans="1:6" ht="15.6" x14ac:dyDescent="0.3">
      <c r="A451" s="1"/>
      <c r="B451" s="2"/>
      <c r="C451" s="2"/>
      <c r="D451" s="2"/>
      <c r="E451" s="2"/>
      <c r="F451" s="2"/>
    </row>
    <row r="452" spans="1:6" ht="15.6" x14ac:dyDescent="0.3">
      <c r="A452" s="1"/>
      <c r="B452" s="2"/>
      <c r="C452" s="2"/>
      <c r="D452" s="2"/>
      <c r="E452" s="2"/>
      <c r="F452" s="2"/>
    </row>
    <row r="453" spans="1:6" ht="15.6" x14ac:dyDescent="0.3">
      <c r="A453" s="1"/>
      <c r="B453" s="2"/>
      <c r="C453" s="2"/>
      <c r="D453" s="2"/>
      <c r="E453" s="2"/>
      <c r="F453" s="2"/>
    </row>
    <row r="454" spans="1:6" ht="15.6" x14ac:dyDescent="0.3">
      <c r="A454" s="1"/>
      <c r="B454" s="2"/>
      <c r="C454" s="2"/>
      <c r="D454" s="2"/>
      <c r="E454" s="2"/>
      <c r="F454" s="2"/>
    </row>
    <row r="455" spans="1:6" ht="15.6" x14ac:dyDescent="0.3">
      <c r="A455" s="1"/>
      <c r="B455" s="2"/>
      <c r="C455" s="2"/>
      <c r="D455" s="2"/>
      <c r="E455" s="2"/>
      <c r="F455" s="2"/>
    </row>
    <row r="456" spans="1:6" ht="15.6" x14ac:dyDescent="0.3">
      <c r="A456" s="1"/>
      <c r="B456" s="2"/>
      <c r="C456" s="2"/>
      <c r="D456" s="2"/>
      <c r="E456" s="2"/>
      <c r="F456" s="2"/>
    </row>
    <row r="457" spans="1:6" ht="15.6" x14ac:dyDescent="0.3">
      <c r="A457" s="1"/>
      <c r="B457" s="2"/>
      <c r="C457" s="2"/>
      <c r="D457" s="2"/>
      <c r="E457" s="2"/>
      <c r="F457" s="2"/>
    </row>
    <row r="458" spans="1:6" ht="15.6" x14ac:dyDescent="0.3">
      <c r="A458" s="1"/>
      <c r="B458" s="2"/>
      <c r="C458" s="2"/>
      <c r="D458" s="2"/>
      <c r="E458" s="2"/>
      <c r="F458" s="2"/>
    </row>
    <row r="459" spans="1:6" ht="15.6" x14ac:dyDescent="0.3">
      <c r="A459" s="1"/>
      <c r="B459" s="2"/>
      <c r="C459" s="2"/>
      <c r="D459" s="2"/>
      <c r="E459" s="2"/>
      <c r="F459" s="2"/>
    </row>
    <row r="460" spans="1:6" ht="15.6" x14ac:dyDescent="0.3">
      <c r="A460" s="1"/>
      <c r="B460" s="2"/>
      <c r="C460" s="2"/>
      <c r="D460" s="2"/>
      <c r="E460" s="2"/>
      <c r="F460" s="2"/>
    </row>
    <row r="461" spans="1:6" ht="15.6" x14ac:dyDescent="0.3">
      <c r="A461" s="1"/>
      <c r="B461" s="2"/>
      <c r="C461" s="2"/>
      <c r="D461" s="2"/>
      <c r="E461" s="2"/>
      <c r="F461" s="2"/>
    </row>
    <row r="462" spans="1:6" ht="15.6" x14ac:dyDescent="0.3">
      <c r="A462" s="1"/>
      <c r="B462" s="2"/>
      <c r="C462" s="2"/>
      <c r="D462" s="2"/>
      <c r="E462" s="2"/>
      <c r="F462" s="2"/>
    </row>
    <row r="463" spans="1:6" ht="15.6" x14ac:dyDescent="0.3">
      <c r="A463" s="1"/>
      <c r="B463" s="2"/>
      <c r="C463" s="2"/>
      <c r="D463" s="2"/>
      <c r="E463" s="2"/>
      <c r="F463" s="2"/>
    </row>
    <row r="464" spans="1:6" ht="15.6" x14ac:dyDescent="0.3">
      <c r="A464" s="1"/>
      <c r="B464" s="2"/>
      <c r="C464" s="2"/>
      <c r="D464" s="2"/>
      <c r="E464" s="2"/>
      <c r="F464" s="2"/>
    </row>
    <row r="465" spans="1:6" ht="15.6" x14ac:dyDescent="0.3">
      <c r="A465" s="1"/>
      <c r="B465" s="2"/>
      <c r="C465" s="2"/>
      <c r="D465" s="2"/>
      <c r="E465" s="2"/>
      <c r="F465" s="2"/>
    </row>
    <row r="466" spans="1:6" ht="15.6" x14ac:dyDescent="0.3">
      <c r="A466" s="1"/>
      <c r="B466" s="2"/>
      <c r="C466" s="2"/>
      <c r="D466" s="2"/>
      <c r="E466" s="2"/>
      <c r="F466" s="2"/>
    </row>
    <row r="467" spans="1:6" ht="15.6" x14ac:dyDescent="0.3">
      <c r="A467" s="1"/>
      <c r="B467" s="2"/>
      <c r="C467" s="2"/>
      <c r="D467" s="2"/>
      <c r="E467" s="2"/>
      <c r="F467" s="2"/>
    </row>
    <row r="468" spans="1:6" ht="15.6" x14ac:dyDescent="0.3">
      <c r="A468" s="1"/>
      <c r="B468" s="2"/>
      <c r="C468" s="2"/>
      <c r="D468" s="2"/>
      <c r="E468" s="2"/>
      <c r="F468" s="2"/>
    </row>
    <row r="469" spans="1:6" ht="15.6" x14ac:dyDescent="0.3">
      <c r="A469" s="1"/>
      <c r="B469" s="2"/>
      <c r="C469" s="2"/>
      <c r="D469" s="2"/>
      <c r="E469" s="2"/>
      <c r="F469" s="2"/>
    </row>
    <row r="470" spans="1:6" ht="15.6" x14ac:dyDescent="0.3">
      <c r="A470" s="1"/>
      <c r="B470" s="2"/>
      <c r="C470" s="2"/>
      <c r="D470" s="2"/>
      <c r="E470" s="2"/>
      <c r="F470" s="2"/>
    </row>
    <row r="471" spans="1:6" ht="15.6" x14ac:dyDescent="0.3">
      <c r="A471" s="1"/>
      <c r="B471" s="2"/>
      <c r="C471" s="2"/>
      <c r="D471" s="2"/>
      <c r="E471" s="2"/>
      <c r="F471" s="2"/>
    </row>
    <row r="472" spans="1:6" ht="15.6" x14ac:dyDescent="0.3">
      <c r="A472" s="1"/>
      <c r="B472" s="2"/>
      <c r="C472" s="2"/>
      <c r="D472" s="2"/>
      <c r="E472" s="2"/>
      <c r="F472" s="2"/>
    </row>
    <row r="473" spans="1:6" ht="15.6" x14ac:dyDescent="0.3">
      <c r="A473" s="1"/>
      <c r="B473" s="2"/>
      <c r="C473" s="2"/>
      <c r="D473" s="2"/>
      <c r="E473" s="2"/>
      <c r="F473" s="2"/>
    </row>
    <row r="474" spans="1:6" ht="15.6" x14ac:dyDescent="0.3">
      <c r="A474" s="1"/>
      <c r="B474" s="2"/>
      <c r="C474" s="2"/>
      <c r="D474" s="2"/>
      <c r="E474" s="2"/>
      <c r="F474" s="2"/>
    </row>
    <row r="475" spans="1:6" ht="15.6" x14ac:dyDescent="0.3">
      <c r="A475" s="1"/>
      <c r="B475" s="2"/>
      <c r="C475" s="2"/>
      <c r="D475" s="2"/>
      <c r="E475" s="2"/>
      <c r="F475" s="2"/>
    </row>
    <row r="476" spans="1:6" ht="15.6" x14ac:dyDescent="0.3">
      <c r="A476" s="1"/>
      <c r="B476" s="2"/>
      <c r="C476" s="2"/>
      <c r="D476" s="2"/>
      <c r="E476" s="2"/>
      <c r="F476" s="2"/>
    </row>
    <row r="477" spans="1:6" ht="15.6" x14ac:dyDescent="0.3">
      <c r="A477" s="1"/>
      <c r="B477" s="2"/>
      <c r="C477" s="2"/>
      <c r="D477" s="2"/>
      <c r="E477" s="2"/>
      <c r="F477" s="2"/>
    </row>
    <row r="478" spans="1:6" ht="15.6" x14ac:dyDescent="0.3">
      <c r="A478" s="1"/>
      <c r="B478" s="2"/>
      <c r="C478" s="2"/>
      <c r="D478" s="2"/>
      <c r="E478" s="2"/>
      <c r="F478" s="2"/>
    </row>
    <row r="479" spans="1:6" ht="15.6" x14ac:dyDescent="0.3">
      <c r="A479" s="1"/>
      <c r="B479" s="2"/>
      <c r="C479" s="2"/>
      <c r="D479" s="2"/>
      <c r="E479" s="2"/>
      <c r="F479" s="2"/>
    </row>
    <row r="480" spans="1:6" ht="15.6" x14ac:dyDescent="0.3">
      <c r="A480" s="1"/>
      <c r="B480" s="2"/>
      <c r="C480" s="2"/>
      <c r="D480" s="2"/>
      <c r="E480" s="2"/>
      <c r="F480" s="2"/>
    </row>
    <row r="481" spans="1:6" ht="15.6" x14ac:dyDescent="0.3">
      <c r="A481" s="1"/>
      <c r="B481" s="2"/>
      <c r="C481" s="2"/>
      <c r="D481" s="2"/>
      <c r="E481" s="2"/>
      <c r="F481" s="2"/>
    </row>
    <row r="482" spans="1:6" ht="15.6" x14ac:dyDescent="0.3">
      <c r="A482" s="1"/>
      <c r="B482" s="2"/>
      <c r="C482" s="2"/>
      <c r="D482" s="2"/>
      <c r="E482" s="2"/>
      <c r="F482" s="2"/>
    </row>
    <row r="483" spans="1:6" ht="15.6" x14ac:dyDescent="0.3">
      <c r="A483" s="1"/>
      <c r="B483" s="2"/>
      <c r="C483" s="2"/>
      <c r="D483" s="2"/>
      <c r="E483" s="2"/>
      <c r="F483" s="2"/>
    </row>
    <row r="484" spans="1:6" ht="15.6" x14ac:dyDescent="0.3">
      <c r="A484" s="1"/>
      <c r="B484" s="2"/>
      <c r="C484" s="2"/>
      <c r="D484" s="2"/>
      <c r="E484" s="2"/>
      <c r="F484" s="2"/>
    </row>
    <row r="485" spans="1:6" ht="15.6" x14ac:dyDescent="0.3">
      <c r="A485" s="1"/>
      <c r="B485" s="2"/>
      <c r="C485" s="2"/>
      <c r="D485" s="2"/>
      <c r="E485" s="2"/>
      <c r="F485" s="2"/>
    </row>
    <row r="486" spans="1:6" ht="15.6" x14ac:dyDescent="0.3">
      <c r="A486" s="1"/>
      <c r="B486" s="2"/>
      <c r="C486" s="2"/>
      <c r="D486" s="2"/>
      <c r="E486" s="2"/>
      <c r="F486" s="2"/>
    </row>
    <row r="487" spans="1:6" ht="15.6" x14ac:dyDescent="0.3">
      <c r="A487" s="1"/>
      <c r="B487" s="2"/>
      <c r="C487" s="2"/>
      <c r="D487" s="2"/>
      <c r="E487" s="2"/>
      <c r="F487" s="2"/>
    </row>
    <row r="488" spans="1:6" ht="15.6" x14ac:dyDescent="0.3">
      <c r="A488" s="1"/>
      <c r="B488" s="2"/>
      <c r="C488" s="2"/>
      <c r="D488" s="2"/>
      <c r="E488" s="2"/>
      <c r="F488" s="2"/>
    </row>
    <row r="489" spans="1:6" ht="15.6" x14ac:dyDescent="0.3">
      <c r="A489" s="1"/>
      <c r="B489" s="2"/>
      <c r="C489" s="2"/>
      <c r="D489" s="2"/>
      <c r="E489" s="2"/>
      <c r="F489" s="2"/>
    </row>
    <row r="490" spans="1:6" ht="15.6" x14ac:dyDescent="0.3">
      <c r="A490" s="1"/>
      <c r="B490" s="2"/>
      <c r="C490" s="2"/>
      <c r="D490" s="2"/>
      <c r="E490" s="2"/>
      <c r="F490" s="2"/>
    </row>
    <row r="491" spans="1:6" ht="15.6" x14ac:dyDescent="0.3">
      <c r="A491" s="1"/>
      <c r="B491" s="2"/>
      <c r="C491" s="2"/>
      <c r="D491" s="2"/>
      <c r="E491" s="2"/>
      <c r="F491" s="2"/>
    </row>
    <row r="492" spans="1:6" ht="15.6" x14ac:dyDescent="0.3">
      <c r="A492" s="1"/>
      <c r="B492" s="2"/>
      <c r="C492" s="2"/>
      <c r="D492" s="2"/>
      <c r="E492" s="2"/>
      <c r="F492" s="2"/>
    </row>
    <row r="493" spans="1:6" ht="15.6" x14ac:dyDescent="0.3">
      <c r="A493" s="1"/>
      <c r="B493" s="2"/>
      <c r="C493" s="2"/>
      <c r="D493" s="2"/>
      <c r="E493" s="2"/>
      <c r="F493" s="2"/>
    </row>
    <row r="494" spans="1:6" ht="15.6" x14ac:dyDescent="0.3">
      <c r="A494" s="1"/>
      <c r="B494" s="2"/>
      <c r="C494" s="2"/>
      <c r="D494" s="2"/>
      <c r="E494" s="2"/>
      <c r="F494" s="2"/>
    </row>
    <row r="495" spans="1:6" ht="15.6" x14ac:dyDescent="0.3">
      <c r="A495" s="1"/>
      <c r="B495" s="2"/>
      <c r="C495" s="2"/>
      <c r="D495" s="2"/>
      <c r="E495" s="2"/>
      <c r="F495" s="2"/>
    </row>
    <row r="496" spans="1:6" ht="15.6" x14ac:dyDescent="0.3">
      <c r="A496" s="1"/>
      <c r="B496" s="2"/>
      <c r="C496" s="2"/>
      <c r="D496" s="2"/>
      <c r="E496" s="2"/>
      <c r="F496" s="2"/>
    </row>
    <row r="497" spans="1:6" ht="15.6" x14ac:dyDescent="0.3">
      <c r="A497" s="1"/>
      <c r="B497" s="2"/>
      <c r="C497" s="2"/>
      <c r="D497" s="2"/>
      <c r="E497" s="2"/>
      <c r="F497" s="2"/>
    </row>
    <row r="498" spans="1:6" ht="15.6" x14ac:dyDescent="0.3">
      <c r="A498" s="1"/>
      <c r="B498" s="2"/>
      <c r="C498" s="2"/>
      <c r="D498" s="2"/>
      <c r="E498" s="2"/>
      <c r="F498" s="2"/>
    </row>
    <row r="499" spans="1:6" ht="15.6" x14ac:dyDescent="0.3">
      <c r="A499" s="1"/>
      <c r="B499" s="2"/>
      <c r="C499" s="2"/>
      <c r="D499" s="2"/>
      <c r="E499" s="2"/>
      <c r="F499" s="2"/>
    </row>
    <row r="500" spans="1:6" ht="15.6" x14ac:dyDescent="0.3">
      <c r="A500" s="1"/>
      <c r="B500" s="2"/>
      <c r="C500" s="2"/>
      <c r="D500" s="2"/>
      <c r="E500" s="2"/>
      <c r="F500" s="2"/>
    </row>
    <row r="501" spans="1:6" ht="15.6" x14ac:dyDescent="0.3">
      <c r="A501" s="1"/>
      <c r="B501" s="2"/>
      <c r="C501" s="2"/>
      <c r="D501" s="2"/>
      <c r="E501" s="2"/>
      <c r="F501" s="2"/>
    </row>
    <row r="502" spans="1:6" ht="15.6" x14ac:dyDescent="0.3">
      <c r="A502" s="1"/>
      <c r="B502" s="2"/>
      <c r="C502" s="2"/>
      <c r="D502" s="2"/>
      <c r="E502" s="2"/>
      <c r="F502" s="2"/>
    </row>
    <row r="503" spans="1:6" ht="15.6" x14ac:dyDescent="0.3">
      <c r="A503" s="1"/>
      <c r="B503" s="2"/>
      <c r="C503" s="2"/>
      <c r="D503" s="2"/>
      <c r="E503" s="2"/>
      <c r="F503" s="2"/>
    </row>
    <row r="504" spans="1:6" ht="15.6" x14ac:dyDescent="0.3">
      <c r="A504" s="1"/>
      <c r="B504" s="2"/>
      <c r="C504" s="2"/>
      <c r="D504" s="2"/>
      <c r="E504" s="2"/>
      <c r="F504" s="2"/>
    </row>
    <row r="505" spans="1:6" ht="15.6" x14ac:dyDescent="0.3">
      <c r="A505" s="1"/>
      <c r="B505" s="2"/>
      <c r="C505" s="2"/>
      <c r="D505" s="2"/>
      <c r="E505" s="2"/>
      <c r="F505" s="2"/>
    </row>
    <row r="506" spans="1:6" ht="15.6" x14ac:dyDescent="0.3">
      <c r="A506" s="1"/>
      <c r="B506" s="2"/>
      <c r="C506" s="2"/>
      <c r="D506" s="2"/>
      <c r="E506" s="2"/>
      <c r="F506" s="2"/>
    </row>
    <row r="507" spans="1:6" ht="15.6" x14ac:dyDescent="0.3">
      <c r="A507" s="1"/>
      <c r="B507" s="2"/>
      <c r="C507" s="2"/>
      <c r="D507" s="2"/>
      <c r="E507" s="2"/>
      <c r="F507" s="2"/>
    </row>
    <row r="508" spans="1:6" ht="15.6" x14ac:dyDescent="0.3">
      <c r="A508" s="1"/>
      <c r="B508" s="2"/>
      <c r="C508" s="2"/>
      <c r="D508" s="2"/>
      <c r="E508" s="2"/>
      <c r="F508" s="2"/>
    </row>
    <row r="509" spans="1:6" ht="15.6" x14ac:dyDescent="0.3">
      <c r="A509" s="1"/>
      <c r="B509" s="2"/>
      <c r="C509" s="2"/>
      <c r="D509" s="2"/>
      <c r="E509" s="2"/>
      <c r="F509" s="2"/>
    </row>
    <row r="510" spans="1:6" ht="15.6" x14ac:dyDescent="0.3">
      <c r="A510" s="1"/>
      <c r="B510" s="2"/>
      <c r="C510" s="2"/>
      <c r="D510" s="2"/>
      <c r="E510" s="2"/>
      <c r="F510" s="2"/>
    </row>
    <row r="511" spans="1:6" ht="15.6" x14ac:dyDescent="0.3">
      <c r="A511" s="1"/>
      <c r="B511" s="2"/>
      <c r="C511" s="2"/>
      <c r="D511" s="2"/>
      <c r="E511" s="2"/>
      <c r="F511" s="2"/>
    </row>
    <row r="512" spans="1:6" ht="15.6" x14ac:dyDescent="0.3">
      <c r="A512" s="1"/>
      <c r="B512" s="2"/>
      <c r="C512" s="2"/>
      <c r="D512" s="2"/>
      <c r="E512" s="2"/>
      <c r="F512" s="2"/>
    </row>
    <row r="513" spans="1:6" ht="15.6" x14ac:dyDescent="0.3">
      <c r="A513" s="1"/>
      <c r="B513" s="2"/>
      <c r="C513" s="2"/>
      <c r="D513" s="2"/>
      <c r="E513" s="2"/>
      <c r="F513" s="2"/>
    </row>
    <row r="514" spans="1:6" ht="15.6" x14ac:dyDescent="0.3">
      <c r="A514" s="1"/>
      <c r="B514" s="2"/>
      <c r="C514" s="2"/>
      <c r="D514" s="2"/>
      <c r="E514" s="2"/>
      <c r="F514" s="2"/>
    </row>
    <row r="515" spans="1:6" ht="15.6" x14ac:dyDescent="0.3">
      <c r="A515" s="1"/>
      <c r="B515" s="2"/>
      <c r="C515" s="2"/>
      <c r="D515" s="2"/>
      <c r="E515" s="2"/>
      <c r="F515" s="2"/>
    </row>
    <row r="516" spans="1:6" ht="15.6" x14ac:dyDescent="0.3">
      <c r="A516" s="1"/>
      <c r="B516" s="2"/>
      <c r="C516" s="2"/>
      <c r="D516" s="2"/>
      <c r="E516" s="2"/>
      <c r="F516" s="2"/>
    </row>
    <row r="517" spans="1:6" ht="15.6" x14ac:dyDescent="0.3">
      <c r="A517" s="1"/>
      <c r="B517" s="2"/>
      <c r="C517" s="2"/>
      <c r="D517" s="2"/>
      <c r="E517" s="2"/>
      <c r="F517" s="2"/>
    </row>
    <row r="518" spans="1:6" ht="15.6" x14ac:dyDescent="0.3">
      <c r="A518" s="1"/>
      <c r="B518" s="2"/>
      <c r="C518" s="2"/>
      <c r="D518" s="2"/>
      <c r="E518" s="2"/>
      <c r="F518" s="2"/>
    </row>
    <row r="519" spans="1:6" ht="15.6" x14ac:dyDescent="0.3">
      <c r="A519" s="1"/>
      <c r="B519" s="2"/>
      <c r="C519" s="2"/>
      <c r="D519" s="2"/>
      <c r="E519" s="2"/>
      <c r="F519" s="2"/>
    </row>
    <row r="520" spans="1:6" ht="15.6" x14ac:dyDescent="0.3">
      <c r="A520" s="1"/>
      <c r="B520" s="2"/>
      <c r="C520" s="2"/>
      <c r="D520" s="2"/>
      <c r="E520" s="2"/>
      <c r="F520" s="2"/>
    </row>
    <row r="521" spans="1:6" ht="15.6" x14ac:dyDescent="0.3">
      <c r="A521" s="1"/>
      <c r="B521" s="2"/>
      <c r="C521" s="2"/>
      <c r="D521" s="2"/>
      <c r="E521" s="2"/>
      <c r="F521" s="2"/>
    </row>
    <row r="522" spans="1:6" ht="15.6" x14ac:dyDescent="0.3">
      <c r="A522" s="1"/>
      <c r="B522" s="2"/>
      <c r="C522" s="2"/>
      <c r="D522" s="2"/>
      <c r="E522" s="2"/>
      <c r="F522" s="2"/>
    </row>
    <row r="523" spans="1:6" ht="15.6" x14ac:dyDescent="0.3">
      <c r="A523" s="1"/>
      <c r="B523" s="2"/>
      <c r="C523" s="2"/>
      <c r="D523" s="2"/>
      <c r="E523" s="2"/>
      <c r="F523" s="2"/>
    </row>
    <row r="524" spans="1:6" ht="15.6" x14ac:dyDescent="0.3">
      <c r="A524" s="1"/>
      <c r="B524" s="2"/>
      <c r="C524" s="2"/>
      <c r="D524" s="2"/>
      <c r="E524" s="2"/>
      <c r="F524" s="2"/>
    </row>
    <row r="525" spans="1:6" ht="15.6" x14ac:dyDescent="0.3">
      <c r="A525" s="1"/>
      <c r="B525" s="2"/>
      <c r="C525" s="2"/>
      <c r="D525" s="2"/>
      <c r="E525" s="2"/>
      <c r="F525" s="2"/>
    </row>
    <row r="526" spans="1:6" ht="15.6" x14ac:dyDescent="0.3">
      <c r="A526" s="1"/>
      <c r="B526" s="2"/>
      <c r="C526" s="2"/>
      <c r="D526" s="2"/>
      <c r="E526" s="2"/>
      <c r="F526" s="2"/>
    </row>
    <row r="527" spans="1:6" ht="15.6" x14ac:dyDescent="0.3">
      <c r="A527" s="1"/>
      <c r="B527" s="2"/>
      <c r="C527" s="2"/>
      <c r="D527" s="2"/>
      <c r="E527" s="2"/>
      <c r="F527" s="2"/>
    </row>
    <row r="528" spans="1:6" ht="15.6" x14ac:dyDescent="0.3">
      <c r="A528" s="1"/>
      <c r="B528" s="2"/>
      <c r="C528" s="2"/>
      <c r="D528" s="2"/>
      <c r="E528" s="2"/>
      <c r="F528" s="2"/>
    </row>
    <row r="529" spans="1:6" ht="15.6" x14ac:dyDescent="0.3">
      <c r="A529" s="1"/>
      <c r="B529" s="2"/>
      <c r="C529" s="2"/>
      <c r="D529" s="2"/>
      <c r="E529" s="2"/>
      <c r="F529" s="2"/>
    </row>
    <row r="530" spans="1:6" ht="15.6" x14ac:dyDescent="0.3">
      <c r="A530" s="1"/>
      <c r="B530" s="2"/>
      <c r="C530" s="2"/>
      <c r="D530" s="2"/>
      <c r="E530" s="2"/>
      <c r="F530" s="2"/>
    </row>
    <row r="531" spans="1:6" ht="15.6" x14ac:dyDescent="0.3">
      <c r="A531" s="1"/>
      <c r="B531" s="2"/>
      <c r="C531" s="2"/>
      <c r="D531" s="2"/>
      <c r="E531" s="2"/>
      <c r="F531" s="2"/>
    </row>
    <row r="532" spans="1:6" ht="15.6" x14ac:dyDescent="0.3">
      <c r="A532" s="1"/>
      <c r="B532" s="2"/>
      <c r="C532" s="2"/>
      <c r="D532" s="2"/>
      <c r="E532" s="2"/>
      <c r="F532" s="2"/>
    </row>
    <row r="533" spans="1:6" ht="15.6" x14ac:dyDescent="0.3">
      <c r="A533" s="1"/>
      <c r="B533" s="2"/>
      <c r="C533" s="2"/>
      <c r="D533" s="2"/>
      <c r="E533" s="2"/>
      <c r="F533" s="2"/>
    </row>
    <row r="534" spans="1:6" ht="15.6" x14ac:dyDescent="0.3">
      <c r="A534" s="1"/>
      <c r="B534" s="2"/>
      <c r="C534" s="2"/>
      <c r="D534" s="2"/>
      <c r="E534" s="2"/>
      <c r="F534" s="2"/>
    </row>
    <row r="535" spans="1:6" ht="15.6" x14ac:dyDescent="0.3">
      <c r="A535" s="1"/>
      <c r="B535" s="2"/>
      <c r="C535" s="2"/>
      <c r="D535" s="2"/>
      <c r="E535" s="2"/>
      <c r="F535" s="2"/>
    </row>
  </sheetData>
  <mergeCells count="11">
    <mergeCell ref="A138:B138"/>
    <mergeCell ref="D1:F1"/>
    <mergeCell ref="D2:F2"/>
    <mergeCell ref="A3:F3"/>
    <mergeCell ref="A4:B4"/>
    <mergeCell ref="A5:B5"/>
    <mergeCell ref="A7:A8"/>
    <mergeCell ref="B7:B8"/>
    <mergeCell ref="C7:C8"/>
    <mergeCell ref="D7:D8"/>
    <mergeCell ref="E7:F7"/>
  </mergeCells>
  <printOptions horizontalCentered="1"/>
  <pageMargins left="0" right="0" top="0" bottom="0" header="0" footer="0"/>
  <pageSetup paperSize="9" scale="7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 1 дох</vt:lpstr>
      <vt:lpstr>'дод 1 дох'!Заголовки_для_друку</vt:lpstr>
      <vt:lpstr>'дод 1 дох'!Область_друку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Марина</cp:lastModifiedBy>
  <cp:lastPrinted>2023-12-11T09:44:02Z</cp:lastPrinted>
  <dcterms:created xsi:type="dcterms:W3CDTF">2021-12-21T06:44:37Z</dcterms:created>
  <dcterms:modified xsi:type="dcterms:W3CDTF">2024-07-08T11:42:18Z</dcterms:modified>
</cp:coreProperties>
</file>