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34-а сесія І-засідання 13.09.24\бюджетне\звіт за 1-е півріччя\"/>
    </mc:Choice>
  </mc:AlternateContent>
  <xr:revisionPtr revIDLastSave="0" documentId="13_ncr:1_{E5B12DE8-FEF5-4B9C-8F51-8927AEFE557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9" i="1" l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</calcChain>
</file>

<file path=xl/sharedStrings.xml><?xml version="1.0" encoding="utf-8"?>
<sst xmlns="http://schemas.openxmlformats.org/spreadsheetml/2006/main" count="240" uniqueCount="89">
  <si>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</si>
  <si>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</si>
  <si>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</si>
  <si>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</si>
  <si>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</si>
  <si>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</si>
  <si>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</si>
  <si>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</si>
  <si>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</si>
  <si>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</si>
  <si>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</si>
  <si>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</si>
  <si>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</si>
  <si>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</si>
  <si>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</si>
  <si>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</si>
  <si>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Великобичківської селищної територіальної громади</t>
  </si>
  <si>
    <t>01</t>
  </si>
  <si>
    <t>Великобичківська селищна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</si>
  <si>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</si>
  <si>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</si>
  <si>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</si>
  <si>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</si>
  <si>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</si>
  <si>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</si>
  <si>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</si>
  <si>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</si>
  <si>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</si>
  <si>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</si>
  <si>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</si>
  <si>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</si>
  <si>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</si>
  <si>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</si>
  <si>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</si>
  <si>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</si>
  <si>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</si>
  <si>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</si>
  <si>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</si>
  <si>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</si>
  <si>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</si>
  <si>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7000</t>
  </si>
  <si>
    <t>Економічна діяльність</t>
  </si>
  <si>
    <t>7330</t>
  </si>
  <si>
    <t>Будівництво інших об`єктів комунальної власності</t>
  </si>
  <si>
    <t>8000</t>
  </si>
  <si>
    <t>Інша діяльність</t>
  </si>
  <si>
    <t>8330</t>
  </si>
  <si>
    <t>Інша діяльність у сфері екології та охорони природних ресурсів</t>
  </si>
  <si>
    <t>06</t>
  </si>
  <si>
    <t>Відділ освіти,культури,молоді та спорту Великобичківської селищної ради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</si>
  <si>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</si>
  <si>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</si>
  <si>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</si>
  <si>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</si>
  <si>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</si>
  <si>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</si>
  <si>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</si>
  <si>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</si>
  <si>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</si>
  <si>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</si>
  <si>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1000</t>
  </si>
  <si>
    <t>Освіта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</si>
  <si>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</si>
  <si>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</si>
  <si>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</si>
  <si>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</si>
  <si>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1142</t>
  </si>
  <si>
    <t>Інші програми та заходи у сфері освіти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</si>
  <si>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</si>
  <si>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</si>
  <si>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</si>
  <si>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</si>
  <si>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37</t>
  </si>
  <si>
    <t>Фінансовий відділ Великобичківської селищної ради</t>
  </si>
  <si>
    <t>3220</t>
  </si>
  <si>
    <t>Капітальні трансферти органам державного управління інших рівнів</t>
  </si>
  <si>
    <t>9000</t>
  </si>
  <si>
    <t>Міжбюджетні трансферти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</si>
  <si>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</si>
  <si>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</si>
  <si>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</si>
  <si>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</si>
  <si>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</si>
  <si>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 xml:space="preserve">Звіт про виконання видаткової частини бюджету за І півріччя 2024 року </t>
  </si>
  <si>
    <t>Спеціальний фонд</t>
  </si>
  <si>
    <t>Начальник фінансового відділу</t>
  </si>
  <si>
    <t>Василь ПАВЛЮК</t>
  </si>
  <si>
    <t>0752500000</t>
  </si>
  <si>
    <t xml:space="preserve">Додаток 2.2.до рішення 34-ї сесії І-е засідання 8 скл. № 1344 від 13.09.2024р.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</si>
</sst>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1" fillId="0" borderId="0" xfId="0" applyFont="1" applyAlignment="1"/>
    <xf numFmtId="0" fontId="1" fillId="0" borderId="0" xfId="0" applyFont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"/>
  <sheetViews>
    <sheetView tabSelected="1" workbookViewId="0">
      <selection activeCell="N1" sqref="N1:P4"/>
    </sheetView>
  </sheetViews>
  <sheetFormatPr defaultRowHeight="12.75" x14ac:dyDescent="0.2"/>
  <cols>
    <col min="1" max="1" width="12.140625" customWidth="1"/>
    <col min="2" max="2" width="39.28515625" customWidth="1"/>
    <col min="3" max="6" width="10.42578125" bestFit="1" customWidth="1"/>
    <col min="7" max="7" width="9.28515625" bestFit="1" customWidth="1"/>
    <col min="8" max="8" width="9.42578125" bestFit="1" customWidth="1"/>
    <col min="9" max="12" width="10.42578125" bestFit="1" customWidth="1"/>
    <col min="13" max="13" width="9.28515625" bestFit="1" customWidth="1"/>
    <col min="14" max="15" width="10.42578125" bestFit="1" customWidth="1"/>
    <col min="16" max="16" width="9.28515625" bestFit="1" customWidth="1"/>
  </cols>
  <sheetData>
    <row r="1" spans="1:16" x14ac:dyDescent="0.2">
      <c r="N1" s="13" t="s">
        <v>88</v>
      </c>
      <c r="O1" s="12"/>
      <c r="P1" s="12"/>
    </row>
    <row r="2" spans="1:16" x14ac:dyDescent="0.2">
      <c r="N2" s="12"/>
      <c r="O2" s="12"/>
      <c r="P2" s="12"/>
    </row>
    <row r="3" spans="1:16" x14ac:dyDescent="0.2">
      <c r="N3" s="12"/>
      <c r="O3" s="12"/>
      <c r="P3" s="12"/>
    </row>
    <row r="4" spans="1:16" x14ac:dyDescent="0.2">
      <c r="N4" s="12"/>
      <c r="O4" s="12"/>
      <c r="P4" s="12"/>
    </row>
    <row r="5" spans="1:16" ht="18.75" x14ac:dyDescent="0.3">
      <c r="A5" s="11" t="s">
        <v>83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8.75" x14ac:dyDescent="0.3">
      <c r="A6" s="11" t="s">
        <v>84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spans="1:16" ht="89.25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</row>
    <row r="9" spans="1:16" x14ac:dyDescent="0.2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</row>
    <row r="10" spans="1:16" x14ac:dyDescent="0.2">
      <c r="A10" s="10" t="s">
        <v>87</v>
      </c>
      <c r="B10" s="2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4" t="s">
        <v>17</v>
      </c>
      <c r="B11" s="5" t="s">
        <v>18</v>
      </c>
      <c r="C11" s="6">
        <v>114000</v>
      </c>
      <c r="D11" s="6">
        <v>202410</v>
      </c>
      <c r="E11" s="6">
        <v>115010</v>
      </c>
      <c r="F11" s="6">
        <v>72410</v>
      </c>
      <c r="G11" s="6">
        <v>0</v>
      </c>
      <c r="H11" s="6">
        <v>0</v>
      </c>
      <c r="I11" s="6">
        <v>72410</v>
      </c>
      <c r="J11" s="6">
        <v>72408.320000000007</v>
      </c>
      <c r="K11" s="6">
        <f t="shared" ref="K11:K42" si="0">E11-F11</f>
        <v>42600</v>
      </c>
      <c r="L11" s="6">
        <f t="shared" ref="L11:L42" si="1">D11-F11</f>
        <v>130000</v>
      </c>
      <c r="M11" s="6">
        <f t="shared" ref="M11:M42" si="2">IF(E11=0,0,(F11/E11)*100)</f>
        <v>62.959742631075557</v>
      </c>
      <c r="N11" s="6">
        <f t="shared" ref="N11:N42" si="3">D11-H11</f>
        <v>202410</v>
      </c>
      <c r="O11" s="6">
        <f t="shared" ref="O11:O42" si="4">E11-H11</f>
        <v>115010</v>
      </c>
      <c r="P11" s="6">
        <f t="shared" ref="P11:P42" si="5">IF(E11=0,0,(H11/E11)*100)</f>
        <v>0</v>
      </c>
    </row>
    <row r="12" spans="1:16" x14ac:dyDescent="0.2">
      <c r="A12" s="7" t="s">
        <v>19</v>
      </c>
      <c r="B12" s="2" t="s">
        <v>20</v>
      </c>
      <c r="C12" s="3">
        <v>114000</v>
      </c>
      <c r="D12" s="3">
        <v>114000</v>
      </c>
      <c r="E12" s="3">
        <v>26600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f t="shared" si="0"/>
        <v>26600</v>
      </c>
      <c r="L12" s="3">
        <f t="shared" si="1"/>
        <v>114000</v>
      </c>
      <c r="M12" s="3">
        <f t="shared" si="2"/>
        <v>0</v>
      </c>
      <c r="N12" s="3">
        <f t="shared" si="3"/>
        <v>114000</v>
      </c>
      <c r="O12" s="3">
        <f t="shared" si="4"/>
        <v>26600</v>
      </c>
      <c r="P12" s="3">
        <f t="shared" si="5"/>
        <v>0</v>
      </c>
    </row>
    <row r="13" spans="1:16" x14ac:dyDescent="0.2">
      <c r="A13" s="7" t="s">
        <v>21</v>
      </c>
      <c r="B13" s="2" t="s">
        <v>22</v>
      </c>
      <c r="C13" s="3">
        <v>114000</v>
      </c>
      <c r="D13" s="3">
        <v>114000</v>
      </c>
      <c r="E13" s="3">
        <v>26600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f t="shared" si="0"/>
        <v>26600</v>
      </c>
      <c r="L13" s="3">
        <f t="shared" si="1"/>
        <v>114000</v>
      </c>
      <c r="M13" s="3">
        <f t="shared" si="2"/>
        <v>0</v>
      </c>
      <c r="N13" s="3">
        <f t="shared" si="3"/>
        <v>114000</v>
      </c>
      <c r="O13" s="3">
        <f t="shared" si="4"/>
        <v>26600</v>
      </c>
      <c r="P13" s="3">
        <f t="shared" si="5"/>
        <v>0</v>
      </c>
    </row>
    <row r="14" spans="1:16" x14ac:dyDescent="0.2">
      <c r="A14" s="7" t="s">
        <v>23</v>
      </c>
      <c r="B14" s="2" t="s">
        <v>24</v>
      </c>
      <c r="C14" s="3">
        <v>114000</v>
      </c>
      <c r="D14" s="3">
        <v>114000</v>
      </c>
      <c r="E14" s="3">
        <v>26600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f t="shared" si="0"/>
        <v>26600</v>
      </c>
      <c r="L14" s="3">
        <f t="shared" si="1"/>
        <v>114000</v>
      </c>
      <c r="M14" s="3">
        <f t="shared" si="2"/>
        <v>0</v>
      </c>
      <c r="N14" s="3">
        <f t="shared" si="3"/>
        <v>114000</v>
      </c>
      <c r="O14" s="3">
        <f t="shared" si="4"/>
        <v>26600</v>
      </c>
      <c r="P14" s="3">
        <f t="shared" si="5"/>
        <v>0</v>
      </c>
    </row>
    <row r="15" spans="1:16" x14ac:dyDescent="0.2">
      <c r="A15" s="7" t="s">
        <v>25</v>
      </c>
      <c r="B15" s="2" t="s">
        <v>26</v>
      </c>
      <c r="C15" s="3">
        <v>0</v>
      </c>
      <c r="D15" s="3">
        <v>88410</v>
      </c>
      <c r="E15" s="3">
        <v>88410</v>
      </c>
      <c r="F15" s="3">
        <v>72410</v>
      </c>
      <c r="G15" s="3">
        <v>0</v>
      </c>
      <c r="H15" s="3">
        <v>0</v>
      </c>
      <c r="I15" s="3">
        <v>72410</v>
      </c>
      <c r="J15" s="3">
        <v>72408.320000000007</v>
      </c>
      <c r="K15" s="3">
        <f t="shared" si="0"/>
        <v>16000</v>
      </c>
      <c r="L15" s="3">
        <f t="shared" si="1"/>
        <v>16000</v>
      </c>
      <c r="M15" s="3">
        <f t="shared" si="2"/>
        <v>81.902499717226561</v>
      </c>
      <c r="N15" s="3">
        <f t="shared" si="3"/>
        <v>88410</v>
      </c>
      <c r="O15" s="3">
        <f t="shared" si="4"/>
        <v>88410</v>
      </c>
      <c r="P15" s="3">
        <f t="shared" si="5"/>
        <v>0</v>
      </c>
    </row>
    <row r="16" spans="1:16" x14ac:dyDescent="0.2">
      <c r="A16" s="7" t="s">
        <v>27</v>
      </c>
      <c r="B16" s="2" t="s">
        <v>28</v>
      </c>
      <c r="C16" s="3">
        <v>0</v>
      </c>
      <c r="D16" s="3">
        <v>16000</v>
      </c>
      <c r="E16" s="3">
        <v>16000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 t="shared" si="0"/>
        <v>16000</v>
      </c>
      <c r="L16" s="3">
        <f t="shared" si="1"/>
        <v>16000</v>
      </c>
      <c r="M16" s="3">
        <f t="shared" si="2"/>
        <v>0</v>
      </c>
      <c r="N16" s="3">
        <f t="shared" si="3"/>
        <v>16000</v>
      </c>
      <c r="O16" s="3">
        <f t="shared" si="4"/>
        <v>16000</v>
      </c>
      <c r="P16" s="3">
        <f t="shared" si="5"/>
        <v>0</v>
      </c>
    </row>
    <row r="17" spans="1:16" x14ac:dyDescent="0.2">
      <c r="A17" s="7" t="s">
        <v>29</v>
      </c>
      <c r="B17" s="2" t="s">
        <v>30</v>
      </c>
      <c r="C17" s="3">
        <v>0</v>
      </c>
      <c r="D17" s="3">
        <v>16000</v>
      </c>
      <c r="E17" s="3">
        <v>16000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f t="shared" si="0"/>
        <v>16000</v>
      </c>
      <c r="L17" s="3">
        <f t="shared" si="1"/>
        <v>16000</v>
      </c>
      <c r="M17" s="3">
        <f t="shared" si="2"/>
        <v>0</v>
      </c>
      <c r="N17" s="3">
        <f t="shared" si="3"/>
        <v>16000</v>
      </c>
      <c r="O17" s="3">
        <f t="shared" si="4"/>
        <v>16000</v>
      </c>
      <c r="P17" s="3">
        <f t="shared" si="5"/>
        <v>0</v>
      </c>
    </row>
    <row r="18" spans="1:16" x14ac:dyDescent="0.2">
      <c r="A18" s="7" t="s">
        <v>31</v>
      </c>
      <c r="B18" s="2" t="s">
        <v>32</v>
      </c>
      <c r="C18" s="3">
        <v>0</v>
      </c>
      <c r="D18" s="3">
        <v>16000</v>
      </c>
      <c r="E18" s="3">
        <v>16000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f t="shared" si="0"/>
        <v>16000</v>
      </c>
      <c r="L18" s="3">
        <f t="shared" si="1"/>
        <v>16000</v>
      </c>
      <c r="M18" s="3">
        <f t="shared" si="2"/>
        <v>0</v>
      </c>
      <c r="N18" s="3">
        <f t="shared" si="3"/>
        <v>16000</v>
      </c>
      <c r="O18" s="3">
        <f t="shared" si="4"/>
        <v>16000</v>
      </c>
      <c r="P18" s="3">
        <f t="shared" si="5"/>
        <v>0</v>
      </c>
    </row>
    <row r="19" spans="1:16" x14ac:dyDescent="0.2">
      <c r="A19" s="7" t="s">
        <v>33</v>
      </c>
      <c r="B19" s="2" t="s">
        <v>34</v>
      </c>
      <c r="C19" s="3">
        <v>0</v>
      </c>
      <c r="D19" s="3">
        <v>72410</v>
      </c>
      <c r="E19" s="3">
        <v>72410</v>
      </c>
      <c r="F19" s="3">
        <v>72410</v>
      </c>
      <c r="G19" s="3">
        <v>0</v>
      </c>
      <c r="H19" s="3">
        <v>0</v>
      </c>
      <c r="I19" s="3">
        <v>72410</v>
      </c>
      <c r="J19" s="3">
        <v>72408.320000000007</v>
      </c>
      <c r="K19" s="3">
        <f t="shared" si="0"/>
        <v>0</v>
      </c>
      <c r="L19" s="3">
        <f t="shared" si="1"/>
        <v>0</v>
      </c>
      <c r="M19" s="3">
        <f t="shared" si="2"/>
        <v>100</v>
      </c>
      <c r="N19" s="3">
        <f t="shared" si="3"/>
        <v>72410</v>
      </c>
      <c r="O19" s="3">
        <f t="shared" si="4"/>
        <v>72410</v>
      </c>
      <c r="P19" s="3">
        <f t="shared" si="5"/>
        <v>0</v>
      </c>
    </row>
    <row r="20" spans="1:16" x14ac:dyDescent="0.2">
      <c r="A20" s="7" t="s">
        <v>35</v>
      </c>
      <c r="B20" s="2" t="s">
        <v>36</v>
      </c>
      <c r="C20" s="3">
        <v>0</v>
      </c>
      <c r="D20" s="3">
        <v>72410</v>
      </c>
      <c r="E20" s="3">
        <v>72410</v>
      </c>
      <c r="F20" s="3">
        <v>72410</v>
      </c>
      <c r="G20" s="3">
        <v>0</v>
      </c>
      <c r="H20" s="3">
        <v>0</v>
      </c>
      <c r="I20" s="3">
        <v>72410</v>
      </c>
      <c r="J20" s="3">
        <v>72408.320000000007</v>
      </c>
      <c r="K20" s="3">
        <f t="shared" si="0"/>
        <v>0</v>
      </c>
      <c r="L20" s="3">
        <f t="shared" si="1"/>
        <v>0</v>
      </c>
      <c r="M20" s="3">
        <f t="shared" si="2"/>
        <v>100</v>
      </c>
      <c r="N20" s="3">
        <f t="shared" si="3"/>
        <v>72410</v>
      </c>
      <c r="O20" s="3">
        <f t="shared" si="4"/>
        <v>72410</v>
      </c>
      <c r="P20" s="3">
        <f t="shared" si="5"/>
        <v>0</v>
      </c>
    </row>
    <row r="21" spans="1:16" x14ac:dyDescent="0.2">
      <c r="A21" s="4" t="s">
        <v>19</v>
      </c>
      <c r="B21" s="5" t="s">
        <v>37</v>
      </c>
      <c r="C21" s="6">
        <v>0</v>
      </c>
      <c r="D21" s="6">
        <v>72410</v>
      </c>
      <c r="E21" s="6">
        <v>72410</v>
      </c>
      <c r="F21" s="6">
        <v>72410</v>
      </c>
      <c r="G21" s="6">
        <v>0</v>
      </c>
      <c r="H21" s="6">
        <v>0</v>
      </c>
      <c r="I21" s="6">
        <v>72410</v>
      </c>
      <c r="J21" s="6">
        <v>72408.320000000007</v>
      </c>
      <c r="K21" s="6">
        <f t="shared" si="0"/>
        <v>0</v>
      </c>
      <c r="L21" s="6">
        <f t="shared" si="1"/>
        <v>0</v>
      </c>
      <c r="M21" s="6">
        <f t="shared" si="2"/>
        <v>100</v>
      </c>
      <c r="N21" s="6">
        <f t="shared" si="3"/>
        <v>72410</v>
      </c>
      <c r="O21" s="6">
        <f t="shared" si="4"/>
        <v>72410</v>
      </c>
      <c r="P21" s="6">
        <f t="shared" si="5"/>
        <v>0</v>
      </c>
    </row>
    <row r="22" spans="1:16" x14ac:dyDescent="0.2">
      <c r="A22" s="7" t="s">
        <v>25</v>
      </c>
      <c r="B22" s="2" t="s">
        <v>26</v>
      </c>
      <c r="C22" s="3">
        <v>0</v>
      </c>
      <c r="D22" s="3">
        <v>72410</v>
      </c>
      <c r="E22" s="3">
        <v>72410</v>
      </c>
      <c r="F22" s="3">
        <v>72410</v>
      </c>
      <c r="G22" s="3">
        <v>0</v>
      </c>
      <c r="H22" s="3">
        <v>0</v>
      </c>
      <c r="I22" s="3">
        <v>72410</v>
      </c>
      <c r="J22" s="3">
        <v>72408.320000000007</v>
      </c>
      <c r="K22" s="3">
        <f t="shared" si="0"/>
        <v>0</v>
      </c>
      <c r="L22" s="3">
        <f t="shared" si="1"/>
        <v>0</v>
      </c>
      <c r="M22" s="3">
        <f t="shared" si="2"/>
        <v>100</v>
      </c>
      <c r="N22" s="3">
        <f t="shared" si="3"/>
        <v>72410</v>
      </c>
      <c r="O22" s="3">
        <f t="shared" si="4"/>
        <v>72410</v>
      </c>
      <c r="P22" s="3">
        <f t="shared" si="5"/>
        <v>0</v>
      </c>
    </row>
    <row r="23" spans="1:16" x14ac:dyDescent="0.2">
      <c r="A23" s="7" t="s">
        <v>33</v>
      </c>
      <c r="B23" s="2" t="s">
        <v>34</v>
      </c>
      <c r="C23" s="3">
        <v>0</v>
      </c>
      <c r="D23" s="3">
        <v>72410</v>
      </c>
      <c r="E23" s="3">
        <v>72410</v>
      </c>
      <c r="F23" s="3">
        <v>72410</v>
      </c>
      <c r="G23" s="3">
        <v>0</v>
      </c>
      <c r="H23" s="3">
        <v>0</v>
      </c>
      <c r="I23" s="3">
        <v>72410</v>
      </c>
      <c r="J23" s="3">
        <v>72408.320000000007</v>
      </c>
      <c r="K23" s="3">
        <f t="shared" si="0"/>
        <v>0</v>
      </c>
      <c r="L23" s="3">
        <f t="shared" si="1"/>
        <v>0</v>
      </c>
      <c r="M23" s="3">
        <f t="shared" si="2"/>
        <v>100</v>
      </c>
      <c r="N23" s="3">
        <f t="shared" si="3"/>
        <v>72410</v>
      </c>
      <c r="O23" s="3">
        <f t="shared" si="4"/>
        <v>72410</v>
      </c>
      <c r="P23" s="3">
        <f t="shared" si="5"/>
        <v>0</v>
      </c>
    </row>
    <row r="24" spans="1:16" x14ac:dyDescent="0.2">
      <c r="A24" s="7" t="s">
        <v>35</v>
      </c>
      <c r="B24" s="2" t="s">
        <v>36</v>
      </c>
      <c r="C24" s="3">
        <v>0</v>
      </c>
      <c r="D24" s="3">
        <v>72410</v>
      </c>
      <c r="E24" s="3">
        <v>72410</v>
      </c>
      <c r="F24" s="3">
        <v>72410</v>
      </c>
      <c r="G24" s="3">
        <v>0</v>
      </c>
      <c r="H24" s="3">
        <v>0</v>
      </c>
      <c r="I24" s="3">
        <v>72410</v>
      </c>
      <c r="J24" s="3">
        <v>72408.320000000007</v>
      </c>
      <c r="K24" s="3">
        <f t="shared" si="0"/>
        <v>0</v>
      </c>
      <c r="L24" s="3">
        <f t="shared" si="1"/>
        <v>0</v>
      </c>
      <c r="M24" s="3">
        <f t="shared" si="2"/>
        <v>100</v>
      </c>
      <c r="N24" s="3">
        <f t="shared" si="3"/>
        <v>72410</v>
      </c>
      <c r="O24" s="3">
        <f t="shared" si="4"/>
        <v>72410</v>
      </c>
      <c r="P24" s="3">
        <f t="shared" si="5"/>
        <v>0</v>
      </c>
    </row>
    <row r="25" spans="1:16" x14ac:dyDescent="0.2">
      <c r="A25" s="4" t="s">
        <v>38</v>
      </c>
      <c r="B25" s="5" t="s">
        <v>39</v>
      </c>
      <c r="C25" s="6">
        <v>0</v>
      </c>
      <c r="D25" s="6">
        <v>72410</v>
      </c>
      <c r="E25" s="6">
        <v>72410</v>
      </c>
      <c r="F25" s="6">
        <v>72410</v>
      </c>
      <c r="G25" s="6">
        <v>0</v>
      </c>
      <c r="H25" s="6">
        <v>0</v>
      </c>
      <c r="I25" s="6">
        <v>72410</v>
      </c>
      <c r="J25" s="6">
        <v>72408.320000000007</v>
      </c>
      <c r="K25" s="6">
        <f t="shared" si="0"/>
        <v>0</v>
      </c>
      <c r="L25" s="6">
        <f t="shared" si="1"/>
        <v>0</v>
      </c>
      <c r="M25" s="6">
        <f t="shared" si="2"/>
        <v>100</v>
      </c>
      <c r="N25" s="6">
        <f t="shared" si="3"/>
        <v>72410</v>
      </c>
      <c r="O25" s="6">
        <f t="shared" si="4"/>
        <v>72410</v>
      </c>
      <c r="P25" s="6">
        <f t="shared" si="5"/>
        <v>0</v>
      </c>
    </row>
    <row r="26" spans="1:16" x14ac:dyDescent="0.2">
      <c r="A26" s="7" t="s">
        <v>25</v>
      </c>
      <c r="B26" s="2" t="s">
        <v>26</v>
      </c>
      <c r="C26" s="3">
        <v>0</v>
      </c>
      <c r="D26" s="3">
        <v>72410</v>
      </c>
      <c r="E26" s="3">
        <v>72410</v>
      </c>
      <c r="F26" s="3">
        <v>72410</v>
      </c>
      <c r="G26" s="3">
        <v>0</v>
      </c>
      <c r="H26" s="3">
        <v>0</v>
      </c>
      <c r="I26" s="3">
        <v>72410</v>
      </c>
      <c r="J26" s="3">
        <v>72408.320000000007</v>
      </c>
      <c r="K26" s="3">
        <f t="shared" si="0"/>
        <v>0</v>
      </c>
      <c r="L26" s="3">
        <f t="shared" si="1"/>
        <v>0</v>
      </c>
      <c r="M26" s="3">
        <f t="shared" si="2"/>
        <v>100</v>
      </c>
      <c r="N26" s="3">
        <f t="shared" si="3"/>
        <v>72410</v>
      </c>
      <c r="O26" s="3">
        <f t="shared" si="4"/>
        <v>72410</v>
      </c>
      <c r="P26" s="3">
        <f t="shared" si="5"/>
        <v>0</v>
      </c>
    </row>
    <row r="27" spans="1:16" x14ac:dyDescent="0.2">
      <c r="A27" s="7" t="s">
        <v>33</v>
      </c>
      <c r="B27" s="2" t="s">
        <v>34</v>
      </c>
      <c r="C27" s="3">
        <v>0</v>
      </c>
      <c r="D27" s="3">
        <v>72410</v>
      </c>
      <c r="E27" s="3">
        <v>72410</v>
      </c>
      <c r="F27" s="3">
        <v>72410</v>
      </c>
      <c r="G27" s="3">
        <v>0</v>
      </c>
      <c r="H27" s="3">
        <v>0</v>
      </c>
      <c r="I27" s="3">
        <v>72410</v>
      </c>
      <c r="J27" s="3">
        <v>72408.320000000007</v>
      </c>
      <c r="K27" s="3">
        <f t="shared" si="0"/>
        <v>0</v>
      </c>
      <c r="L27" s="3">
        <f t="shared" si="1"/>
        <v>0</v>
      </c>
      <c r="M27" s="3">
        <f t="shared" si="2"/>
        <v>100</v>
      </c>
      <c r="N27" s="3">
        <f t="shared" si="3"/>
        <v>72410</v>
      </c>
      <c r="O27" s="3">
        <f t="shared" si="4"/>
        <v>72410</v>
      </c>
      <c r="P27" s="3">
        <f t="shared" si="5"/>
        <v>0</v>
      </c>
    </row>
    <row r="28" spans="1:16" x14ac:dyDescent="0.2">
      <c r="A28" s="7" t="s">
        <v>35</v>
      </c>
      <c r="B28" s="2" t="s">
        <v>36</v>
      </c>
      <c r="C28" s="3">
        <v>0</v>
      </c>
      <c r="D28" s="3">
        <v>72410</v>
      </c>
      <c r="E28" s="3">
        <v>72410</v>
      </c>
      <c r="F28" s="3">
        <v>72410</v>
      </c>
      <c r="G28" s="3">
        <v>0</v>
      </c>
      <c r="H28" s="3">
        <v>0</v>
      </c>
      <c r="I28" s="3">
        <v>72410</v>
      </c>
      <c r="J28" s="3">
        <v>72408.320000000007</v>
      </c>
      <c r="K28" s="3">
        <f t="shared" si="0"/>
        <v>0</v>
      </c>
      <c r="L28" s="3">
        <f t="shared" si="1"/>
        <v>0</v>
      </c>
      <c r="M28" s="3">
        <f t="shared" si="2"/>
        <v>100</v>
      </c>
      <c r="N28" s="3">
        <f t="shared" si="3"/>
        <v>72410</v>
      </c>
      <c r="O28" s="3">
        <f t="shared" si="4"/>
        <v>72410</v>
      </c>
      <c r="P28" s="3">
        <f t="shared" si="5"/>
        <v>0</v>
      </c>
    </row>
    <row r="29" spans="1:16" x14ac:dyDescent="0.2">
      <c r="A29" s="4" t="s">
        <v>40</v>
      </c>
      <c r="B29" s="5" t="s">
        <v>41</v>
      </c>
      <c r="C29" s="6">
        <v>0</v>
      </c>
      <c r="D29" s="6">
        <v>16000</v>
      </c>
      <c r="E29" s="6">
        <v>16000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0"/>
        <v>16000</v>
      </c>
      <c r="L29" s="6">
        <f t="shared" si="1"/>
        <v>16000</v>
      </c>
      <c r="M29" s="6">
        <f t="shared" si="2"/>
        <v>0</v>
      </c>
      <c r="N29" s="6">
        <f t="shared" si="3"/>
        <v>16000</v>
      </c>
      <c r="O29" s="6">
        <f t="shared" si="4"/>
        <v>16000</v>
      </c>
      <c r="P29" s="6">
        <f t="shared" si="5"/>
        <v>0</v>
      </c>
    </row>
    <row r="30" spans="1:16" x14ac:dyDescent="0.2">
      <c r="A30" s="7" t="s">
        <v>25</v>
      </c>
      <c r="B30" s="2" t="s">
        <v>26</v>
      </c>
      <c r="C30" s="3">
        <v>0</v>
      </c>
      <c r="D30" s="3">
        <v>16000</v>
      </c>
      <c r="E30" s="3">
        <v>16000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f t="shared" si="0"/>
        <v>16000</v>
      </c>
      <c r="L30" s="3">
        <f t="shared" si="1"/>
        <v>16000</v>
      </c>
      <c r="M30" s="3">
        <f t="shared" si="2"/>
        <v>0</v>
      </c>
      <c r="N30" s="3">
        <f t="shared" si="3"/>
        <v>16000</v>
      </c>
      <c r="O30" s="3">
        <f t="shared" si="4"/>
        <v>16000</v>
      </c>
      <c r="P30" s="3">
        <f t="shared" si="5"/>
        <v>0</v>
      </c>
    </row>
    <row r="31" spans="1:16" x14ac:dyDescent="0.2">
      <c r="A31" s="7" t="s">
        <v>27</v>
      </c>
      <c r="B31" s="2" t="s">
        <v>28</v>
      </c>
      <c r="C31" s="3">
        <v>0</v>
      </c>
      <c r="D31" s="3">
        <v>16000</v>
      </c>
      <c r="E31" s="3">
        <v>16000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f t="shared" si="0"/>
        <v>16000</v>
      </c>
      <c r="L31" s="3">
        <f t="shared" si="1"/>
        <v>16000</v>
      </c>
      <c r="M31" s="3">
        <f t="shared" si="2"/>
        <v>0</v>
      </c>
      <c r="N31" s="3">
        <f t="shared" si="3"/>
        <v>16000</v>
      </c>
      <c r="O31" s="3">
        <f t="shared" si="4"/>
        <v>16000</v>
      </c>
      <c r="P31" s="3">
        <f t="shared" si="5"/>
        <v>0</v>
      </c>
    </row>
    <row r="32" spans="1:16" x14ac:dyDescent="0.2">
      <c r="A32" s="7" t="s">
        <v>29</v>
      </c>
      <c r="B32" s="2" t="s">
        <v>30</v>
      </c>
      <c r="C32" s="3">
        <v>0</v>
      </c>
      <c r="D32" s="3">
        <v>16000</v>
      </c>
      <c r="E32" s="3">
        <v>16000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f t="shared" si="0"/>
        <v>16000</v>
      </c>
      <c r="L32" s="3">
        <f t="shared" si="1"/>
        <v>16000</v>
      </c>
      <c r="M32" s="3">
        <f t="shared" si="2"/>
        <v>0</v>
      </c>
      <c r="N32" s="3">
        <f t="shared" si="3"/>
        <v>16000</v>
      </c>
      <c r="O32" s="3">
        <f t="shared" si="4"/>
        <v>16000</v>
      </c>
      <c r="P32" s="3">
        <f t="shared" si="5"/>
        <v>0</v>
      </c>
    </row>
    <row r="33" spans="1:16" x14ac:dyDescent="0.2">
      <c r="A33" s="7" t="s">
        <v>31</v>
      </c>
      <c r="B33" s="2" t="s">
        <v>32</v>
      </c>
      <c r="C33" s="3">
        <v>0</v>
      </c>
      <c r="D33" s="3">
        <v>16000</v>
      </c>
      <c r="E33" s="3">
        <v>16000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f t="shared" si="0"/>
        <v>16000</v>
      </c>
      <c r="L33" s="3">
        <f t="shared" si="1"/>
        <v>16000</v>
      </c>
      <c r="M33" s="3">
        <f t="shared" si="2"/>
        <v>0</v>
      </c>
      <c r="N33" s="3">
        <f t="shared" si="3"/>
        <v>16000</v>
      </c>
      <c r="O33" s="3">
        <f t="shared" si="4"/>
        <v>16000</v>
      </c>
      <c r="P33" s="3">
        <f t="shared" si="5"/>
        <v>0</v>
      </c>
    </row>
    <row r="34" spans="1:16" x14ac:dyDescent="0.2">
      <c r="A34" s="4" t="s">
        <v>42</v>
      </c>
      <c r="B34" s="5" t="s">
        <v>43</v>
      </c>
      <c r="C34" s="6">
        <v>0</v>
      </c>
      <c r="D34" s="6">
        <v>16000</v>
      </c>
      <c r="E34" s="6">
        <v>16000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si="0"/>
        <v>16000</v>
      </c>
      <c r="L34" s="6">
        <f t="shared" si="1"/>
        <v>16000</v>
      </c>
      <c r="M34" s="6">
        <f t="shared" si="2"/>
        <v>0</v>
      </c>
      <c r="N34" s="6">
        <f t="shared" si="3"/>
        <v>16000</v>
      </c>
      <c r="O34" s="6">
        <f t="shared" si="4"/>
        <v>16000</v>
      </c>
      <c r="P34" s="6">
        <f t="shared" si="5"/>
        <v>0</v>
      </c>
    </row>
    <row r="35" spans="1:16" x14ac:dyDescent="0.2">
      <c r="A35" s="7" t="s">
        <v>25</v>
      </c>
      <c r="B35" s="2" t="s">
        <v>26</v>
      </c>
      <c r="C35" s="3">
        <v>0</v>
      </c>
      <c r="D35" s="3">
        <v>16000</v>
      </c>
      <c r="E35" s="3">
        <v>16000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f t="shared" si="0"/>
        <v>16000</v>
      </c>
      <c r="L35" s="3">
        <f t="shared" si="1"/>
        <v>16000</v>
      </c>
      <c r="M35" s="3">
        <f t="shared" si="2"/>
        <v>0</v>
      </c>
      <c r="N35" s="3">
        <f t="shared" si="3"/>
        <v>16000</v>
      </c>
      <c r="O35" s="3">
        <f t="shared" si="4"/>
        <v>16000</v>
      </c>
      <c r="P35" s="3">
        <f t="shared" si="5"/>
        <v>0</v>
      </c>
    </row>
    <row r="36" spans="1:16" x14ac:dyDescent="0.2">
      <c r="A36" s="7" t="s">
        <v>27</v>
      </c>
      <c r="B36" s="2" t="s">
        <v>28</v>
      </c>
      <c r="C36" s="3">
        <v>0</v>
      </c>
      <c r="D36" s="3">
        <v>16000</v>
      </c>
      <c r="E36" s="3">
        <v>16000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f t="shared" si="0"/>
        <v>16000</v>
      </c>
      <c r="L36" s="3">
        <f t="shared" si="1"/>
        <v>16000</v>
      </c>
      <c r="M36" s="3">
        <f t="shared" si="2"/>
        <v>0</v>
      </c>
      <c r="N36" s="3">
        <f t="shared" si="3"/>
        <v>16000</v>
      </c>
      <c r="O36" s="3">
        <f t="shared" si="4"/>
        <v>16000</v>
      </c>
      <c r="P36" s="3">
        <f t="shared" si="5"/>
        <v>0</v>
      </c>
    </row>
    <row r="37" spans="1:16" x14ac:dyDescent="0.2">
      <c r="A37" s="7" t="s">
        <v>29</v>
      </c>
      <c r="B37" s="2" t="s">
        <v>30</v>
      </c>
      <c r="C37" s="3">
        <v>0</v>
      </c>
      <c r="D37" s="3">
        <v>16000</v>
      </c>
      <c r="E37" s="3">
        <v>16000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f t="shared" si="0"/>
        <v>16000</v>
      </c>
      <c r="L37" s="3">
        <f t="shared" si="1"/>
        <v>16000</v>
      </c>
      <c r="M37" s="3">
        <f t="shared" si="2"/>
        <v>0</v>
      </c>
      <c r="N37" s="3">
        <f t="shared" si="3"/>
        <v>16000</v>
      </c>
      <c r="O37" s="3">
        <f t="shared" si="4"/>
        <v>16000</v>
      </c>
      <c r="P37" s="3">
        <f t="shared" si="5"/>
        <v>0</v>
      </c>
    </row>
    <row r="38" spans="1:16" x14ac:dyDescent="0.2">
      <c r="A38" s="7" t="s">
        <v>31</v>
      </c>
      <c r="B38" s="2" t="s">
        <v>32</v>
      </c>
      <c r="C38" s="3">
        <v>0</v>
      </c>
      <c r="D38" s="3">
        <v>16000</v>
      </c>
      <c r="E38" s="3">
        <v>16000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f t="shared" si="0"/>
        <v>16000</v>
      </c>
      <c r="L38" s="3">
        <f t="shared" si="1"/>
        <v>16000</v>
      </c>
      <c r="M38" s="3">
        <f t="shared" si="2"/>
        <v>0</v>
      </c>
      <c r="N38" s="3">
        <f t="shared" si="3"/>
        <v>16000</v>
      </c>
      <c r="O38" s="3">
        <f t="shared" si="4"/>
        <v>16000</v>
      </c>
      <c r="P38" s="3">
        <f t="shared" si="5"/>
        <v>0</v>
      </c>
    </row>
    <row r="39" spans="1:16" x14ac:dyDescent="0.2">
      <c r="A39" s="4" t="s">
        <v>44</v>
      </c>
      <c r="B39" s="5" t="s">
        <v>45</v>
      </c>
      <c r="C39" s="6">
        <v>114000</v>
      </c>
      <c r="D39" s="6">
        <v>114000</v>
      </c>
      <c r="E39" s="6">
        <v>26600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0"/>
        <v>26600</v>
      </c>
      <c r="L39" s="6">
        <f t="shared" si="1"/>
        <v>114000</v>
      </c>
      <c r="M39" s="6">
        <f t="shared" si="2"/>
        <v>0</v>
      </c>
      <c r="N39" s="6">
        <f t="shared" si="3"/>
        <v>114000</v>
      </c>
      <c r="O39" s="6">
        <f t="shared" si="4"/>
        <v>26600</v>
      </c>
      <c r="P39" s="6">
        <f t="shared" si="5"/>
        <v>0</v>
      </c>
    </row>
    <row r="40" spans="1:16" x14ac:dyDescent="0.2">
      <c r="A40" s="7" t="s">
        <v>19</v>
      </c>
      <c r="B40" s="2" t="s">
        <v>20</v>
      </c>
      <c r="C40" s="3">
        <v>114000</v>
      </c>
      <c r="D40" s="3">
        <v>114000</v>
      </c>
      <c r="E40" s="3">
        <v>26600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f t="shared" si="0"/>
        <v>26600</v>
      </c>
      <c r="L40" s="3">
        <f t="shared" si="1"/>
        <v>114000</v>
      </c>
      <c r="M40" s="3">
        <f t="shared" si="2"/>
        <v>0</v>
      </c>
      <c r="N40" s="3">
        <f t="shared" si="3"/>
        <v>114000</v>
      </c>
      <c r="O40" s="3">
        <f t="shared" si="4"/>
        <v>26600</v>
      </c>
      <c r="P40" s="3">
        <f t="shared" si="5"/>
        <v>0</v>
      </c>
    </row>
    <row r="41" spans="1:16" x14ac:dyDescent="0.2">
      <c r="A41" s="7" t="s">
        <v>21</v>
      </c>
      <c r="B41" s="2" t="s">
        <v>22</v>
      </c>
      <c r="C41" s="3">
        <v>114000</v>
      </c>
      <c r="D41" s="3">
        <v>114000</v>
      </c>
      <c r="E41" s="3">
        <v>26600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f t="shared" si="0"/>
        <v>26600</v>
      </c>
      <c r="L41" s="3">
        <f t="shared" si="1"/>
        <v>114000</v>
      </c>
      <c r="M41" s="3">
        <f t="shared" si="2"/>
        <v>0</v>
      </c>
      <c r="N41" s="3">
        <f t="shared" si="3"/>
        <v>114000</v>
      </c>
      <c r="O41" s="3">
        <f t="shared" si="4"/>
        <v>26600</v>
      </c>
      <c r="P41" s="3">
        <f t="shared" si="5"/>
        <v>0</v>
      </c>
    </row>
    <row r="42" spans="1:16" x14ac:dyDescent="0.2">
      <c r="A42" s="7" t="s">
        <v>23</v>
      </c>
      <c r="B42" s="2" t="s">
        <v>24</v>
      </c>
      <c r="C42" s="3">
        <v>114000</v>
      </c>
      <c r="D42" s="3">
        <v>114000</v>
      </c>
      <c r="E42" s="3">
        <v>26600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f t="shared" si="0"/>
        <v>26600</v>
      </c>
      <c r="L42" s="3">
        <f t="shared" si="1"/>
        <v>114000</v>
      </c>
      <c r="M42" s="3">
        <f t="shared" si="2"/>
        <v>0</v>
      </c>
      <c r="N42" s="3">
        <f t="shared" si="3"/>
        <v>114000</v>
      </c>
      <c r="O42" s="3">
        <f t="shared" si="4"/>
        <v>26600</v>
      </c>
      <c r="P42" s="3">
        <f t="shared" si="5"/>
        <v>0</v>
      </c>
    </row>
    <row r="43" spans="1:16" x14ac:dyDescent="0.2">
      <c r="A43" s="4" t="s">
        <v>46</v>
      </c>
      <c r="B43" s="5" t="s">
        <v>47</v>
      </c>
      <c r="C43" s="6">
        <v>114000</v>
      </c>
      <c r="D43" s="6">
        <v>114000</v>
      </c>
      <c r="E43" s="6">
        <v>26600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ref="K43:K74" si="6">E43-F43</f>
        <v>26600</v>
      </c>
      <c r="L43" s="6">
        <f t="shared" ref="L43:L74" si="7">D43-F43</f>
        <v>114000</v>
      </c>
      <c r="M43" s="6">
        <f t="shared" ref="M43:M74" si="8">IF(E43=0,0,(F43/E43)*100)</f>
        <v>0</v>
      </c>
      <c r="N43" s="6">
        <f t="shared" ref="N43:N74" si="9">D43-H43</f>
        <v>114000</v>
      </c>
      <c r="O43" s="6">
        <f t="shared" ref="O43:O74" si="10">E43-H43</f>
        <v>26600</v>
      </c>
      <c r="P43" s="6">
        <f t="shared" ref="P43:P74" si="11">IF(E43=0,0,(H43/E43)*100)</f>
        <v>0</v>
      </c>
    </row>
    <row r="44" spans="1:16" x14ac:dyDescent="0.2">
      <c r="A44" s="7" t="s">
        <v>19</v>
      </c>
      <c r="B44" s="2" t="s">
        <v>20</v>
      </c>
      <c r="C44" s="3">
        <v>114000</v>
      </c>
      <c r="D44" s="3">
        <v>114000</v>
      </c>
      <c r="E44" s="3">
        <v>26600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f t="shared" si="6"/>
        <v>26600</v>
      </c>
      <c r="L44" s="3">
        <f t="shared" si="7"/>
        <v>114000</v>
      </c>
      <c r="M44" s="3">
        <f t="shared" si="8"/>
        <v>0</v>
      </c>
      <c r="N44" s="3">
        <f t="shared" si="9"/>
        <v>114000</v>
      </c>
      <c r="O44" s="3">
        <f t="shared" si="10"/>
        <v>26600</v>
      </c>
      <c r="P44" s="3">
        <f t="shared" si="11"/>
        <v>0</v>
      </c>
    </row>
    <row r="45" spans="1:16" x14ac:dyDescent="0.2">
      <c r="A45" s="7" t="s">
        <v>21</v>
      </c>
      <c r="B45" s="2" t="s">
        <v>22</v>
      </c>
      <c r="C45" s="3">
        <v>114000</v>
      </c>
      <c r="D45" s="3">
        <v>114000</v>
      </c>
      <c r="E45" s="3">
        <v>26600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f t="shared" si="6"/>
        <v>26600</v>
      </c>
      <c r="L45" s="3">
        <f t="shared" si="7"/>
        <v>114000</v>
      </c>
      <c r="M45" s="3">
        <f t="shared" si="8"/>
        <v>0</v>
      </c>
      <c r="N45" s="3">
        <f t="shared" si="9"/>
        <v>114000</v>
      </c>
      <c r="O45" s="3">
        <f t="shared" si="10"/>
        <v>26600</v>
      </c>
      <c r="P45" s="3">
        <f t="shared" si="11"/>
        <v>0</v>
      </c>
    </row>
    <row r="46" spans="1:16" x14ac:dyDescent="0.2">
      <c r="A46" s="7" t="s">
        <v>23</v>
      </c>
      <c r="B46" s="2" t="s">
        <v>24</v>
      </c>
      <c r="C46" s="3">
        <v>114000</v>
      </c>
      <c r="D46" s="3">
        <v>114000</v>
      </c>
      <c r="E46" s="3">
        <v>26600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f t="shared" si="6"/>
        <v>26600</v>
      </c>
      <c r="L46" s="3">
        <f t="shared" si="7"/>
        <v>114000</v>
      </c>
      <c r="M46" s="3">
        <f t="shared" si="8"/>
        <v>0</v>
      </c>
      <c r="N46" s="3">
        <f t="shared" si="9"/>
        <v>114000</v>
      </c>
      <c r="O46" s="3">
        <f t="shared" si="10"/>
        <v>26600</v>
      </c>
      <c r="P46" s="3">
        <f t="shared" si="11"/>
        <v>0</v>
      </c>
    </row>
    <row r="47" spans="1:16" x14ac:dyDescent="0.2">
      <c r="A47" s="4" t="s">
        <v>48</v>
      </c>
      <c r="B47" s="5" t="s">
        <v>49</v>
      </c>
      <c r="C47" s="6">
        <v>1000000</v>
      </c>
      <c r="D47" s="6">
        <v>7442097</v>
      </c>
      <c r="E47" s="6">
        <v>6942097</v>
      </c>
      <c r="F47" s="6">
        <v>2256409.2400000002</v>
      </c>
      <c r="G47" s="6">
        <v>0</v>
      </c>
      <c r="H47" s="6">
        <v>306675</v>
      </c>
      <c r="I47" s="6">
        <v>1949734.24</v>
      </c>
      <c r="J47" s="6">
        <v>1744368</v>
      </c>
      <c r="K47" s="6">
        <f t="shared" si="6"/>
        <v>4685687.76</v>
      </c>
      <c r="L47" s="6">
        <f t="shared" si="7"/>
        <v>5185687.76</v>
      </c>
      <c r="M47" s="6">
        <f t="shared" si="8"/>
        <v>32.503280204814196</v>
      </c>
      <c r="N47" s="6">
        <f t="shared" si="9"/>
        <v>7135422</v>
      </c>
      <c r="O47" s="6">
        <f t="shared" si="10"/>
        <v>6635422</v>
      </c>
      <c r="P47" s="6">
        <f t="shared" si="11"/>
        <v>4.4176132946572197</v>
      </c>
    </row>
    <row r="48" spans="1:16" x14ac:dyDescent="0.2">
      <c r="A48" s="7" t="s">
        <v>25</v>
      </c>
      <c r="B48" s="2" t="s">
        <v>26</v>
      </c>
      <c r="C48" s="3">
        <v>1000000</v>
      </c>
      <c r="D48" s="3">
        <v>7442097</v>
      </c>
      <c r="E48" s="3">
        <v>6942097</v>
      </c>
      <c r="F48" s="3">
        <v>2256409.2400000002</v>
      </c>
      <c r="G48" s="3">
        <v>0</v>
      </c>
      <c r="H48" s="3">
        <v>306675</v>
      </c>
      <c r="I48" s="3">
        <v>1949734.24</v>
      </c>
      <c r="J48" s="3">
        <v>1744368</v>
      </c>
      <c r="K48" s="3">
        <f t="shared" si="6"/>
        <v>4685687.76</v>
      </c>
      <c r="L48" s="3">
        <f t="shared" si="7"/>
        <v>5185687.76</v>
      </c>
      <c r="M48" s="3">
        <f t="shared" si="8"/>
        <v>32.503280204814196</v>
      </c>
      <c r="N48" s="3">
        <f t="shared" si="9"/>
        <v>7135422</v>
      </c>
      <c r="O48" s="3">
        <f t="shared" si="10"/>
        <v>6635422</v>
      </c>
      <c r="P48" s="3">
        <f t="shared" si="11"/>
        <v>4.4176132946572197</v>
      </c>
    </row>
    <row r="49" spans="1:16" x14ac:dyDescent="0.2">
      <c r="A49" s="7" t="s">
        <v>27</v>
      </c>
      <c r="B49" s="2" t="s">
        <v>28</v>
      </c>
      <c r="C49" s="3">
        <v>1000000</v>
      </c>
      <c r="D49" s="3">
        <v>7442097</v>
      </c>
      <c r="E49" s="3">
        <v>6942097</v>
      </c>
      <c r="F49" s="3">
        <v>2256409.2400000002</v>
      </c>
      <c r="G49" s="3">
        <v>0</v>
      </c>
      <c r="H49" s="3">
        <v>306675</v>
      </c>
      <c r="I49" s="3">
        <v>1949734.24</v>
      </c>
      <c r="J49" s="3">
        <v>1744368</v>
      </c>
      <c r="K49" s="3">
        <f t="shared" si="6"/>
        <v>4685687.76</v>
      </c>
      <c r="L49" s="3">
        <f t="shared" si="7"/>
        <v>5185687.76</v>
      </c>
      <c r="M49" s="3">
        <f t="shared" si="8"/>
        <v>32.503280204814196</v>
      </c>
      <c r="N49" s="3">
        <f t="shared" si="9"/>
        <v>7135422</v>
      </c>
      <c r="O49" s="3">
        <f t="shared" si="10"/>
        <v>6635422</v>
      </c>
      <c r="P49" s="3">
        <f t="shared" si="11"/>
        <v>4.4176132946572197</v>
      </c>
    </row>
    <row r="50" spans="1:16" x14ac:dyDescent="0.2">
      <c r="A50" s="7" t="s">
        <v>50</v>
      </c>
      <c r="B50" s="2" t="s">
        <v>51</v>
      </c>
      <c r="C50" s="3">
        <v>0</v>
      </c>
      <c r="D50" s="3">
        <v>2047445</v>
      </c>
      <c r="E50" s="3">
        <v>2047445</v>
      </c>
      <c r="F50" s="3">
        <v>1893575</v>
      </c>
      <c r="G50" s="3">
        <v>0</v>
      </c>
      <c r="H50" s="3">
        <v>306675</v>
      </c>
      <c r="I50" s="3">
        <v>1586900</v>
      </c>
      <c r="J50" s="3">
        <v>1586900</v>
      </c>
      <c r="K50" s="3">
        <f t="shared" si="6"/>
        <v>153870</v>
      </c>
      <c r="L50" s="3">
        <f t="shared" si="7"/>
        <v>153870</v>
      </c>
      <c r="M50" s="3">
        <f t="shared" si="8"/>
        <v>92.484779810935095</v>
      </c>
      <c r="N50" s="3">
        <f t="shared" si="9"/>
        <v>1740770</v>
      </c>
      <c r="O50" s="3">
        <f t="shared" si="10"/>
        <v>1740770</v>
      </c>
      <c r="P50" s="3">
        <f t="shared" si="11"/>
        <v>14.978424328858649</v>
      </c>
    </row>
    <row r="51" spans="1:16" x14ac:dyDescent="0.2">
      <c r="A51" s="7" t="s">
        <v>52</v>
      </c>
      <c r="B51" s="2" t="s">
        <v>53</v>
      </c>
      <c r="C51" s="3">
        <v>1000000</v>
      </c>
      <c r="D51" s="3">
        <v>2766000</v>
      </c>
      <c r="E51" s="3">
        <v>2266000</v>
      </c>
      <c r="F51" s="3">
        <v>165034.23999999999</v>
      </c>
      <c r="G51" s="3">
        <v>0</v>
      </c>
      <c r="H51" s="3">
        <v>0</v>
      </c>
      <c r="I51" s="3">
        <v>165034.23999999999</v>
      </c>
      <c r="J51" s="3">
        <v>157468</v>
      </c>
      <c r="K51" s="3">
        <f t="shared" si="6"/>
        <v>2100965.7599999998</v>
      </c>
      <c r="L51" s="3">
        <f t="shared" si="7"/>
        <v>2600965.7599999998</v>
      </c>
      <c r="M51" s="3">
        <f t="shared" si="8"/>
        <v>7.2830644307149157</v>
      </c>
      <c r="N51" s="3">
        <f t="shared" si="9"/>
        <v>2766000</v>
      </c>
      <c r="O51" s="3">
        <f t="shared" si="10"/>
        <v>2266000</v>
      </c>
      <c r="P51" s="3">
        <f t="shared" si="11"/>
        <v>0</v>
      </c>
    </row>
    <row r="52" spans="1:16" x14ac:dyDescent="0.2">
      <c r="A52" s="7" t="s">
        <v>54</v>
      </c>
      <c r="B52" s="2" t="s">
        <v>55</v>
      </c>
      <c r="C52" s="3">
        <v>1000000</v>
      </c>
      <c r="D52" s="3">
        <v>2766000</v>
      </c>
      <c r="E52" s="3">
        <v>2266000</v>
      </c>
      <c r="F52" s="3">
        <v>165034.23999999999</v>
      </c>
      <c r="G52" s="3">
        <v>0</v>
      </c>
      <c r="H52" s="3">
        <v>0</v>
      </c>
      <c r="I52" s="3">
        <v>165034.23999999999</v>
      </c>
      <c r="J52" s="3">
        <v>157468</v>
      </c>
      <c r="K52" s="3">
        <f t="shared" si="6"/>
        <v>2100965.7599999998</v>
      </c>
      <c r="L52" s="3">
        <f t="shared" si="7"/>
        <v>2600965.7599999998</v>
      </c>
      <c r="M52" s="3">
        <f t="shared" si="8"/>
        <v>7.2830644307149157</v>
      </c>
      <c r="N52" s="3">
        <f t="shared" si="9"/>
        <v>2766000</v>
      </c>
      <c r="O52" s="3">
        <f t="shared" si="10"/>
        <v>2266000</v>
      </c>
      <c r="P52" s="3">
        <f t="shared" si="11"/>
        <v>0</v>
      </c>
    </row>
    <row r="53" spans="1:16" x14ac:dyDescent="0.2">
      <c r="A53" s="7" t="s">
        <v>56</v>
      </c>
      <c r="B53" s="2" t="s">
        <v>57</v>
      </c>
      <c r="C53" s="3">
        <v>0</v>
      </c>
      <c r="D53" s="3">
        <v>2628652</v>
      </c>
      <c r="E53" s="3">
        <v>2628652</v>
      </c>
      <c r="F53" s="3">
        <v>197800</v>
      </c>
      <c r="G53" s="3">
        <v>0</v>
      </c>
      <c r="H53" s="3">
        <v>0</v>
      </c>
      <c r="I53" s="3">
        <v>197800</v>
      </c>
      <c r="J53" s="3">
        <v>0</v>
      </c>
      <c r="K53" s="3">
        <f t="shared" si="6"/>
        <v>2430852</v>
      </c>
      <c r="L53" s="3">
        <f t="shared" si="7"/>
        <v>2430852</v>
      </c>
      <c r="M53" s="3">
        <f t="shared" si="8"/>
        <v>7.5247693494612449</v>
      </c>
      <c r="N53" s="3">
        <f t="shared" si="9"/>
        <v>2628652</v>
      </c>
      <c r="O53" s="3">
        <f t="shared" si="10"/>
        <v>2628652</v>
      </c>
      <c r="P53" s="3">
        <f t="shared" si="11"/>
        <v>0</v>
      </c>
    </row>
    <row r="54" spans="1:16" x14ac:dyDescent="0.2">
      <c r="A54" s="7" t="s">
        <v>58</v>
      </c>
      <c r="B54" s="2" t="s">
        <v>59</v>
      </c>
      <c r="C54" s="3">
        <v>0</v>
      </c>
      <c r="D54" s="3">
        <v>2628652</v>
      </c>
      <c r="E54" s="3">
        <v>2628652</v>
      </c>
      <c r="F54" s="3">
        <v>197800</v>
      </c>
      <c r="G54" s="3">
        <v>0</v>
      </c>
      <c r="H54" s="3">
        <v>0</v>
      </c>
      <c r="I54" s="3">
        <v>197800</v>
      </c>
      <c r="J54" s="3">
        <v>0</v>
      </c>
      <c r="K54" s="3">
        <f t="shared" si="6"/>
        <v>2430852</v>
      </c>
      <c r="L54" s="3">
        <f t="shared" si="7"/>
        <v>2430852</v>
      </c>
      <c r="M54" s="3">
        <f t="shared" si="8"/>
        <v>7.5247693494612449</v>
      </c>
      <c r="N54" s="3">
        <f t="shared" si="9"/>
        <v>2628652</v>
      </c>
      <c r="O54" s="3">
        <f t="shared" si="10"/>
        <v>2628652</v>
      </c>
      <c r="P54" s="3">
        <f t="shared" si="11"/>
        <v>0</v>
      </c>
    </row>
    <row r="55" spans="1:16" x14ac:dyDescent="0.2">
      <c r="A55" s="4" t="s">
        <v>60</v>
      </c>
      <c r="B55" s="5" t="s">
        <v>61</v>
      </c>
      <c r="C55" s="6">
        <v>1000000</v>
      </c>
      <c r="D55" s="6">
        <v>7442097</v>
      </c>
      <c r="E55" s="6">
        <v>6942097</v>
      </c>
      <c r="F55" s="6">
        <v>2256409.2400000002</v>
      </c>
      <c r="G55" s="6">
        <v>0</v>
      </c>
      <c r="H55" s="6">
        <v>306675</v>
      </c>
      <c r="I55" s="6">
        <v>1949734.24</v>
      </c>
      <c r="J55" s="6">
        <v>1744368</v>
      </c>
      <c r="K55" s="6">
        <f t="shared" si="6"/>
        <v>4685687.76</v>
      </c>
      <c r="L55" s="6">
        <f t="shared" si="7"/>
        <v>5185687.76</v>
      </c>
      <c r="M55" s="6">
        <f t="shared" si="8"/>
        <v>32.503280204814196</v>
      </c>
      <c r="N55" s="6">
        <f t="shared" si="9"/>
        <v>7135422</v>
      </c>
      <c r="O55" s="6">
        <f t="shared" si="10"/>
        <v>6635422</v>
      </c>
      <c r="P55" s="6">
        <f t="shared" si="11"/>
        <v>4.4176132946572197</v>
      </c>
    </row>
    <row r="56" spans="1:16" x14ac:dyDescent="0.2">
      <c r="A56" s="7" t="s">
        <v>25</v>
      </c>
      <c r="B56" s="2" t="s">
        <v>26</v>
      </c>
      <c r="C56" s="3">
        <v>1000000</v>
      </c>
      <c r="D56" s="3">
        <v>7442097</v>
      </c>
      <c r="E56" s="3">
        <v>6942097</v>
      </c>
      <c r="F56" s="3">
        <v>2256409.2400000002</v>
      </c>
      <c r="G56" s="3">
        <v>0</v>
      </c>
      <c r="H56" s="3">
        <v>306675</v>
      </c>
      <c r="I56" s="3">
        <v>1949734.24</v>
      </c>
      <c r="J56" s="3">
        <v>1744368</v>
      </c>
      <c r="K56" s="3">
        <f t="shared" si="6"/>
        <v>4685687.76</v>
      </c>
      <c r="L56" s="3">
        <f t="shared" si="7"/>
        <v>5185687.76</v>
      </c>
      <c r="M56" s="3">
        <f t="shared" si="8"/>
        <v>32.503280204814196</v>
      </c>
      <c r="N56" s="3">
        <f t="shared" si="9"/>
        <v>7135422</v>
      </c>
      <c r="O56" s="3">
        <f t="shared" si="10"/>
        <v>6635422</v>
      </c>
      <c r="P56" s="3">
        <f t="shared" si="11"/>
        <v>4.4176132946572197</v>
      </c>
    </row>
    <row r="57" spans="1:16" x14ac:dyDescent="0.2">
      <c r="A57" s="7" t="s">
        <v>27</v>
      </c>
      <c r="B57" s="2" t="s">
        <v>28</v>
      </c>
      <c r="C57" s="3">
        <v>1000000</v>
      </c>
      <c r="D57" s="3">
        <v>7442097</v>
      </c>
      <c r="E57" s="3">
        <v>6942097</v>
      </c>
      <c r="F57" s="3">
        <v>2256409.2400000002</v>
      </c>
      <c r="G57" s="3">
        <v>0</v>
      </c>
      <c r="H57" s="3">
        <v>306675</v>
      </c>
      <c r="I57" s="3">
        <v>1949734.24</v>
      </c>
      <c r="J57" s="3">
        <v>1744368</v>
      </c>
      <c r="K57" s="3">
        <f t="shared" si="6"/>
        <v>4685687.76</v>
      </c>
      <c r="L57" s="3">
        <f t="shared" si="7"/>
        <v>5185687.76</v>
      </c>
      <c r="M57" s="3">
        <f t="shared" si="8"/>
        <v>32.503280204814196</v>
      </c>
      <c r="N57" s="3">
        <f t="shared" si="9"/>
        <v>7135422</v>
      </c>
      <c r="O57" s="3">
        <f t="shared" si="10"/>
        <v>6635422</v>
      </c>
      <c r="P57" s="3">
        <f t="shared" si="11"/>
        <v>4.4176132946572197</v>
      </c>
    </row>
    <row r="58" spans="1:16" x14ac:dyDescent="0.2">
      <c r="A58" s="7" t="s">
        <v>50</v>
      </c>
      <c r="B58" s="2" t="s">
        <v>51</v>
      </c>
      <c r="C58" s="3">
        <v>0</v>
      </c>
      <c r="D58" s="3">
        <v>2047445</v>
      </c>
      <c r="E58" s="3">
        <v>2047445</v>
      </c>
      <c r="F58" s="3">
        <v>1893575</v>
      </c>
      <c r="G58" s="3">
        <v>0</v>
      </c>
      <c r="H58" s="3">
        <v>306675</v>
      </c>
      <c r="I58" s="3">
        <v>1586900</v>
      </c>
      <c r="J58" s="3">
        <v>1586900</v>
      </c>
      <c r="K58" s="3">
        <f t="shared" si="6"/>
        <v>153870</v>
      </c>
      <c r="L58" s="3">
        <f t="shared" si="7"/>
        <v>153870</v>
      </c>
      <c r="M58" s="3">
        <f t="shared" si="8"/>
        <v>92.484779810935095</v>
      </c>
      <c r="N58" s="3">
        <f t="shared" si="9"/>
        <v>1740770</v>
      </c>
      <c r="O58" s="3">
        <f t="shared" si="10"/>
        <v>1740770</v>
      </c>
      <c r="P58" s="3">
        <f t="shared" si="11"/>
        <v>14.978424328858649</v>
      </c>
    </row>
    <row r="59" spans="1:16" x14ac:dyDescent="0.2">
      <c r="A59" s="7" t="s">
        <v>52</v>
      </c>
      <c r="B59" s="2" t="s">
        <v>53</v>
      </c>
      <c r="C59" s="3">
        <v>1000000</v>
      </c>
      <c r="D59" s="3">
        <v>2766000</v>
      </c>
      <c r="E59" s="3">
        <v>2266000</v>
      </c>
      <c r="F59" s="3">
        <v>165034.23999999999</v>
      </c>
      <c r="G59" s="3">
        <v>0</v>
      </c>
      <c r="H59" s="3">
        <v>0</v>
      </c>
      <c r="I59" s="3">
        <v>165034.23999999999</v>
      </c>
      <c r="J59" s="3">
        <v>157468</v>
      </c>
      <c r="K59" s="3">
        <f t="shared" si="6"/>
        <v>2100965.7599999998</v>
      </c>
      <c r="L59" s="3">
        <f t="shared" si="7"/>
        <v>2600965.7599999998</v>
      </c>
      <c r="M59" s="3">
        <f t="shared" si="8"/>
        <v>7.2830644307149157</v>
      </c>
      <c r="N59" s="3">
        <f t="shared" si="9"/>
        <v>2766000</v>
      </c>
      <c r="O59" s="3">
        <f t="shared" si="10"/>
        <v>2266000</v>
      </c>
      <c r="P59" s="3">
        <f t="shared" si="11"/>
        <v>0</v>
      </c>
    </row>
    <row r="60" spans="1:16" x14ac:dyDescent="0.2">
      <c r="A60" s="7" t="s">
        <v>54</v>
      </c>
      <c r="B60" s="2" t="s">
        <v>55</v>
      </c>
      <c r="C60" s="3">
        <v>1000000</v>
      </c>
      <c r="D60" s="3">
        <v>2766000</v>
      </c>
      <c r="E60" s="3">
        <v>2266000</v>
      </c>
      <c r="F60" s="3">
        <v>165034.23999999999</v>
      </c>
      <c r="G60" s="3">
        <v>0</v>
      </c>
      <c r="H60" s="3">
        <v>0</v>
      </c>
      <c r="I60" s="3">
        <v>165034.23999999999</v>
      </c>
      <c r="J60" s="3">
        <v>157468</v>
      </c>
      <c r="K60" s="3">
        <f t="shared" si="6"/>
        <v>2100965.7599999998</v>
      </c>
      <c r="L60" s="3">
        <f t="shared" si="7"/>
        <v>2600965.7599999998</v>
      </c>
      <c r="M60" s="3">
        <f t="shared" si="8"/>
        <v>7.2830644307149157</v>
      </c>
      <c r="N60" s="3">
        <f t="shared" si="9"/>
        <v>2766000</v>
      </c>
      <c r="O60" s="3">
        <f t="shared" si="10"/>
        <v>2266000</v>
      </c>
      <c r="P60" s="3">
        <f t="shared" si="11"/>
        <v>0</v>
      </c>
    </row>
    <row r="61" spans="1:16" x14ac:dyDescent="0.2">
      <c r="A61" s="7" t="s">
        <v>56</v>
      </c>
      <c r="B61" s="2" t="s">
        <v>57</v>
      </c>
      <c r="C61" s="3">
        <v>0</v>
      </c>
      <c r="D61" s="3">
        <v>2628652</v>
      </c>
      <c r="E61" s="3">
        <v>2628652</v>
      </c>
      <c r="F61" s="3">
        <v>197800</v>
      </c>
      <c r="G61" s="3">
        <v>0</v>
      </c>
      <c r="H61" s="3">
        <v>0</v>
      </c>
      <c r="I61" s="3">
        <v>197800</v>
      </c>
      <c r="J61" s="3">
        <v>0</v>
      </c>
      <c r="K61" s="3">
        <f t="shared" si="6"/>
        <v>2430852</v>
      </c>
      <c r="L61" s="3">
        <f t="shared" si="7"/>
        <v>2430852</v>
      </c>
      <c r="M61" s="3">
        <f t="shared" si="8"/>
        <v>7.5247693494612449</v>
      </c>
      <c r="N61" s="3">
        <f t="shared" si="9"/>
        <v>2628652</v>
      </c>
      <c r="O61" s="3">
        <f t="shared" si="10"/>
        <v>2628652</v>
      </c>
      <c r="P61" s="3">
        <f t="shared" si="11"/>
        <v>0</v>
      </c>
    </row>
    <row r="62" spans="1:16" x14ac:dyDescent="0.2">
      <c r="A62" s="7" t="s">
        <v>58</v>
      </c>
      <c r="B62" s="2" t="s">
        <v>59</v>
      </c>
      <c r="C62" s="3">
        <v>0</v>
      </c>
      <c r="D62" s="3">
        <v>2628652</v>
      </c>
      <c r="E62" s="3">
        <v>2628652</v>
      </c>
      <c r="F62" s="3">
        <v>197800</v>
      </c>
      <c r="G62" s="3">
        <v>0</v>
      </c>
      <c r="H62" s="3">
        <v>0</v>
      </c>
      <c r="I62" s="3">
        <v>197800</v>
      </c>
      <c r="J62" s="3">
        <v>0</v>
      </c>
      <c r="K62" s="3">
        <f t="shared" si="6"/>
        <v>2430852</v>
      </c>
      <c r="L62" s="3">
        <f t="shared" si="7"/>
        <v>2430852</v>
      </c>
      <c r="M62" s="3">
        <f t="shared" si="8"/>
        <v>7.5247693494612449</v>
      </c>
      <c r="N62" s="3">
        <f t="shared" si="9"/>
        <v>2628652</v>
      </c>
      <c r="O62" s="3">
        <f t="shared" si="10"/>
        <v>2628652</v>
      </c>
      <c r="P62" s="3">
        <f t="shared" si="11"/>
        <v>0</v>
      </c>
    </row>
    <row r="63" spans="1:16" x14ac:dyDescent="0.2">
      <c r="A63" s="4" t="s">
        <v>62</v>
      </c>
      <c r="B63" s="5" t="s">
        <v>63</v>
      </c>
      <c r="C63" s="6">
        <v>0</v>
      </c>
      <c r="D63" s="6">
        <v>55000</v>
      </c>
      <c r="E63" s="6">
        <v>55000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f t="shared" si="6"/>
        <v>55000</v>
      </c>
      <c r="L63" s="6">
        <f t="shared" si="7"/>
        <v>55000</v>
      </c>
      <c r="M63" s="6">
        <f t="shared" si="8"/>
        <v>0</v>
      </c>
      <c r="N63" s="6">
        <f t="shared" si="9"/>
        <v>55000</v>
      </c>
      <c r="O63" s="6">
        <f t="shared" si="10"/>
        <v>55000</v>
      </c>
      <c r="P63" s="6">
        <f t="shared" si="11"/>
        <v>0</v>
      </c>
    </row>
    <row r="64" spans="1:16" x14ac:dyDescent="0.2">
      <c r="A64" s="7" t="s">
        <v>25</v>
      </c>
      <c r="B64" s="2" t="s">
        <v>26</v>
      </c>
      <c r="C64" s="3">
        <v>0</v>
      </c>
      <c r="D64" s="3">
        <v>55000</v>
      </c>
      <c r="E64" s="3">
        <v>55000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f t="shared" si="6"/>
        <v>55000</v>
      </c>
      <c r="L64" s="3">
        <f t="shared" si="7"/>
        <v>55000</v>
      </c>
      <c r="M64" s="3">
        <f t="shared" si="8"/>
        <v>0</v>
      </c>
      <c r="N64" s="3">
        <f t="shared" si="9"/>
        <v>55000</v>
      </c>
      <c r="O64" s="3">
        <f t="shared" si="10"/>
        <v>55000</v>
      </c>
      <c r="P64" s="3">
        <f t="shared" si="11"/>
        <v>0</v>
      </c>
    </row>
    <row r="65" spans="1:16" x14ac:dyDescent="0.2">
      <c r="A65" s="7" t="s">
        <v>27</v>
      </c>
      <c r="B65" s="2" t="s">
        <v>28</v>
      </c>
      <c r="C65" s="3">
        <v>0</v>
      </c>
      <c r="D65" s="3">
        <v>55000</v>
      </c>
      <c r="E65" s="3">
        <v>55000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 t="shared" si="6"/>
        <v>55000</v>
      </c>
      <c r="L65" s="3">
        <f t="shared" si="7"/>
        <v>55000</v>
      </c>
      <c r="M65" s="3">
        <f t="shared" si="8"/>
        <v>0</v>
      </c>
      <c r="N65" s="3">
        <f t="shared" si="9"/>
        <v>55000</v>
      </c>
      <c r="O65" s="3">
        <f t="shared" si="10"/>
        <v>55000</v>
      </c>
      <c r="P65" s="3">
        <f t="shared" si="11"/>
        <v>0</v>
      </c>
    </row>
    <row r="66" spans="1:16" x14ac:dyDescent="0.2">
      <c r="A66" s="7" t="s">
        <v>50</v>
      </c>
      <c r="B66" s="2" t="s">
        <v>51</v>
      </c>
      <c r="C66" s="3">
        <v>0</v>
      </c>
      <c r="D66" s="3">
        <v>55000</v>
      </c>
      <c r="E66" s="3">
        <v>55000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f t="shared" si="6"/>
        <v>55000</v>
      </c>
      <c r="L66" s="3">
        <f t="shared" si="7"/>
        <v>55000</v>
      </c>
      <c r="M66" s="3">
        <f t="shared" si="8"/>
        <v>0</v>
      </c>
      <c r="N66" s="3">
        <f t="shared" si="9"/>
        <v>55000</v>
      </c>
      <c r="O66" s="3">
        <f t="shared" si="10"/>
        <v>55000</v>
      </c>
      <c r="P66" s="3">
        <f t="shared" si="11"/>
        <v>0</v>
      </c>
    </row>
    <row r="67" spans="1:16" x14ac:dyDescent="0.2">
      <c r="A67" s="4" t="s">
        <v>64</v>
      </c>
      <c r="B67" s="5" t="s">
        <v>65</v>
      </c>
      <c r="C67" s="6">
        <v>0</v>
      </c>
      <c r="D67" s="6">
        <v>4799652</v>
      </c>
      <c r="E67" s="6">
        <v>4799652</v>
      </c>
      <c r="F67" s="6">
        <v>669509.24</v>
      </c>
      <c r="G67" s="6">
        <v>0</v>
      </c>
      <c r="H67" s="6">
        <v>306675</v>
      </c>
      <c r="I67" s="6">
        <v>362834.24</v>
      </c>
      <c r="J67" s="6">
        <v>157468</v>
      </c>
      <c r="K67" s="6">
        <f t="shared" si="6"/>
        <v>4130142.76</v>
      </c>
      <c r="L67" s="6">
        <f t="shared" si="7"/>
        <v>4130142.76</v>
      </c>
      <c r="M67" s="6">
        <f t="shared" si="8"/>
        <v>13.949120477901314</v>
      </c>
      <c r="N67" s="6">
        <f t="shared" si="9"/>
        <v>4492977</v>
      </c>
      <c r="O67" s="6">
        <f t="shared" si="10"/>
        <v>4492977</v>
      </c>
      <c r="P67" s="6">
        <f t="shared" si="11"/>
        <v>6.3895257406161949</v>
      </c>
    </row>
    <row r="68" spans="1:16" x14ac:dyDescent="0.2">
      <c r="A68" s="7" t="s">
        <v>25</v>
      </c>
      <c r="B68" s="2" t="s">
        <v>26</v>
      </c>
      <c r="C68" s="3">
        <v>0</v>
      </c>
      <c r="D68" s="3">
        <v>4799652</v>
      </c>
      <c r="E68" s="3">
        <v>4799652</v>
      </c>
      <c r="F68" s="3">
        <v>669509.24</v>
      </c>
      <c r="G68" s="3">
        <v>0</v>
      </c>
      <c r="H68" s="3">
        <v>306675</v>
      </c>
      <c r="I68" s="3">
        <v>362834.24</v>
      </c>
      <c r="J68" s="3">
        <v>157468</v>
      </c>
      <c r="K68" s="3">
        <f t="shared" si="6"/>
        <v>4130142.76</v>
      </c>
      <c r="L68" s="3">
        <f t="shared" si="7"/>
        <v>4130142.76</v>
      </c>
      <c r="M68" s="3">
        <f t="shared" si="8"/>
        <v>13.949120477901314</v>
      </c>
      <c r="N68" s="3">
        <f t="shared" si="9"/>
        <v>4492977</v>
      </c>
      <c r="O68" s="3">
        <f t="shared" si="10"/>
        <v>4492977</v>
      </c>
      <c r="P68" s="3">
        <f t="shared" si="11"/>
        <v>6.3895257406161949</v>
      </c>
    </row>
    <row r="69" spans="1:16" x14ac:dyDescent="0.2">
      <c r="A69" s="7" t="s">
        <v>27</v>
      </c>
      <c r="B69" s="2" t="s">
        <v>28</v>
      </c>
      <c r="C69" s="3">
        <v>0</v>
      </c>
      <c r="D69" s="3">
        <v>4799652</v>
      </c>
      <c r="E69" s="3">
        <v>4799652</v>
      </c>
      <c r="F69" s="3">
        <v>669509.24</v>
      </c>
      <c r="G69" s="3">
        <v>0</v>
      </c>
      <c r="H69" s="3">
        <v>306675</v>
      </c>
      <c r="I69" s="3">
        <v>362834.24</v>
      </c>
      <c r="J69" s="3">
        <v>157468</v>
      </c>
      <c r="K69" s="3">
        <f t="shared" si="6"/>
        <v>4130142.76</v>
      </c>
      <c r="L69" s="3">
        <f t="shared" si="7"/>
        <v>4130142.76</v>
      </c>
      <c r="M69" s="3">
        <f t="shared" si="8"/>
        <v>13.949120477901314</v>
      </c>
      <c r="N69" s="3">
        <f t="shared" si="9"/>
        <v>4492977</v>
      </c>
      <c r="O69" s="3">
        <f t="shared" si="10"/>
        <v>4492977</v>
      </c>
      <c r="P69" s="3">
        <f t="shared" si="11"/>
        <v>6.3895257406161949</v>
      </c>
    </row>
    <row r="70" spans="1:16" x14ac:dyDescent="0.2">
      <c r="A70" s="7" t="s">
        <v>50</v>
      </c>
      <c r="B70" s="2" t="s">
        <v>51</v>
      </c>
      <c r="C70" s="3">
        <v>0</v>
      </c>
      <c r="D70" s="3">
        <v>405000</v>
      </c>
      <c r="E70" s="3">
        <v>405000</v>
      </c>
      <c r="F70" s="3">
        <v>306675</v>
      </c>
      <c r="G70" s="3">
        <v>0</v>
      </c>
      <c r="H70" s="3">
        <v>306675</v>
      </c>
      <c r="I70" s="3">
        <v>0</v>
      </c>
      <c r="J70" s="3">
        <v>0</v>
      </c>
      <c r="K70" s="3">
        <f t="shared" si="6"/>
        <v>98325</v>
      </c>
      <c r="L70" s="3">
        <f t="shared" si="7"/>
        <v>98325</v>
      </c>
      <c r="M70" s="3">
        <f t="shared" si="8"/>
        <v>75.722222222222229</v>
      </c>
      <c r="N70" s="3">
        <f t="shared" si="9"/>
        <v>98325</v>
      </c>
      <c r="O70" s="3">
        <f t="shared" si="10"/>
        <v>98325</v>
      </c>
      <c r="P70" s="3">
        <f t="shared" si="11"/>
        <v>75.722222222222229</v>
      </c>
    </row>
    <row r="71" spans="1:16" x14ac:dyDescent="0.2">
      <c r="A71" s="7" t="s">
        <v>52</v>
      </c>
      <c r="B71" s="2" t="s">
        <v>53</v>
      </c>
      <c r="C71" s="3">
        <v>0</v>
      </c>
      <c r="D71" s="3">
        <v>1766000</v>
      </c>
      <c r="E71" s="3">
        <v>1766000</v>
      </c>
      <c r="F71" s="3">
        <v>165034.23999999999</v>
      </c>
      <c r="G71" s="3">
        <v>0</v>
      </c>
      <c r="H71" s="3">
        <v>0</v>
      </c>
      <c r="I71" s="3">
        <v>165034.23999999999</v>
      </c>
      <c r="J71" s="3">
        <v>157468</v>
      </c>
      <c r="K71" s="3">
        <f t="shared" si="6"/>
        <v>1600965.76</v>
      </c>
      <c r="L71" s="3">
        <f t="shared" si="7"/>
        <v>1600965.76</v>
      </c>
      <c r="M71" s="3">
        <f t="shared" si="8"/>
        <v>9.3450872027180072</v>
      </c>
      <c r="N71" s="3">
        <f t="shared" si="9"/>
        <v>1766000</v>
      </c>
      <c r="O71" s="3">
        <f t="shared" si="10"/>
        <v>1766000</v>
      </c>
      <c r="P71" s="3">
        <f t="shared" si="11"/>
        <v>0</v>
      </c>
    </row>
    <row r="72" spans="1:16" x14ac:dyDescent="0.2">
      <c r="A72" s="7" t="s">
        <v>54</v>
      </c>
      <c r="B72" s="2" t="s">
        <v>55</v>
      </c>
      <c r="C72" s="3">
        <v>0</v>
      </c>
      <c r="D72" s="3">
        <v>1766000</v>
      </c>
      <c r="E72" s="3">
        <v>1766000</v>
      </c>
      <c r="F72" s="3">
        <v>165034.23999999999</v>
      </c>
      <c r="G72" s="3">
        <v>0</v>
      </c>
      <c r="H72" s="3">
        <v>0</v>
      </c>
      <c r="I72" s="3">
        <v>165034.23999999999</v>
      </c>
      <c r="J72" s="3">
        <v>157468</v>
      </c>
      <c r="K72" s="3">
        <f t="shared" si="6"/>
        <v>1600965.76</v>
      </c>
      <c r="L72" s="3">
        <f t="shared" si="7"/>
        <v>1600965.76</v>
      </c>
      <c r="M72" s="3">
        <f t="shared" si="8"/>
        <v>9.3450872027180072</v>
      </c>
      <c r="N72" s="3">
        <f t="shared" si="9"/>
        <v>1766000</v>
      </c>
      <c r="O72" s="3">
        <f t="shared" si="10"/>
        <v>1766000</v>
      </c>
      <c r="P72" s="3">
        <f t="shared" si="11"/>
        <v>0</v>
      </c>
    </row>
    <row r="73" spans="1:16" x14ac:dyDescent="0.2">
      <c r="A73" s="7" t="s">
        <v>56</v>
      </c>
      <c r="B73" s="2" t="s">
        <v>57</v>
      </c>
      <c r="C73" s="3">
        <v>0</v>
      </c>
      <c r="D73" s="3">
        <v>2628652</v>
      </c>
      <c r="E73" s="3">
        <v>2628652</v>
      </c>
      <c r="F73" s="3">
        <v>197800</v>
      </c>
      <c r="G73" s="3">
        <v>0</v>
      </c>
      <c r="H73" s="3">
        <v>0</v>
      </c>
      <c r="I73" s="3">
        <v>197800</v>
      </c>
      <c r="J73" s="3">
        <v>0</v>
      </c>
      <c r="K73" s="3">
        <f t="shared" si="6"/>
        <v>2430852</v>
      </c>
      <c r="L73" s="3">
        <f t="shared" si="7"/>
        <v>2430852</v>
      </c>
      <c r="M73" s="3">
        <f t="shared" si="8"/>
        <v>7.5247693494612449</v>
      </c>
      <c r="N73" s="3">
        <f t="shared" si="9"/>
        <v>2628652</v>
      </c>
      <c r="O73" s="3">
        <f t="shared" si="10"/>
        <v>2628652</v>
      </c>
      <c r="P73" s="3">
        <f t="shared" si="11"/>
        <v>0</v>
      </c>
    </row>
    <row r="74" spans="1:16" x14ac:dyDescent="0.2">
      <c r="A74" s="7" t="s">
        <v>58</v>
      </c>
      <c r="B74" s="2" t="s">
        <v>59</v>
      </c>
      <c r="C74" s="3">
        <v>0</v>
      </c>
      <c r="D74" s="3">
        <v>2628652</v>
      </c>
      <c r="E74" s="3">
        <v>2628652</v>
      </c>
      <c r="F74" s="3">
        <v>197800</v>
      </c>
      <c r="G74" s="3">
        <v>0</v>
      </c>
      <c r="H74" s="3">
        <v>0</v>
      </c>
      <c r="I74" s="3">
        <v>197800</v>
      </c>
      <c r="J74" s="3">
        <v>0</v>
      </c>
      <c r="K74" s="3">
        <f t="shared" si="6"/>
        <v>2430852</v>
      </c>
      <c r="L74" s="3">
        <f t="shared" si="7"/>
        <v>2430852</v>
      </c>
      <c r="M74" s="3">
        <f t="shared" si="8"/>
        <v>7.5247693494612449</v>
      </c>
      <c r="N74" s="3">
        <f t="shared" si="9"/>
        <v>2628652</v>
      </c>
      <c r="O74" s="3">
        <f t="shared" si="10"/>
        <v>2628652</v>
      </c>
      <c r="P74" s="3">
        <f t="shared" si="11"/>
        <v>0</v>
      </c>
    </row>
    <row r="75" spans="1:16" x14ac:dyDescent="0.2">
      <c r="A75" s="4" t="s">
        <v>66</v>
      </c>
      <c r="B75" s="5" t="s">
        <v>67</v>
      </c>
      <c r="C75" s="6">
        <v>1000000</v>
      </c>
      <c r="D75" s="6">
        <v>1000000</v>
      </c>
      <c r="E75" s="6">
        <v>500000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f t="shared" ref="K75:K106" si="12">E75-F75</f>
        <v>500000</v>
      </c>
      <c r="L75" s="6">
        <f t="shared" ref="L75:L106" si="13">D75-F75</f>
        <v>1000000</v>
      </c>
      <c r="M75" s="6">
        <f t="shared" ref="M75:M106" si="14">IF(E75=0,0,(F75/E75)*100)</f>
        <v>0</v>
      </c>
      <c r="N75" s="6">
        <f t="shared" ref="N75:N106" si="15">D75-H75</f>
        <v>1000000</v>
      </c>
      <c r="O75" s="6">
        <f t="shared" ref="O75:O106" si="16">E75-H75</f>
        <v>500000</v>
      </c>
      <c r="P75" s="6">
        <f t="shared" ref="P75:P106" si="17">IF(E75=0,0,(H75/E75)*100)</f>
        <v>0</v>
      </c>
    </row>
    <row r="76" spans="1:16" x14ac:dyDescent="0.2">
      <c r="A76" s="7" t="s">
        <v>25</v>
      </c>
      <c r="B76" s="2" t="s">
        <v>26</v>
      </c>
      <c r="C76" s="3">
        <v>1000000</v>
      </c>
      <c r="D76" s="3">
        <v>1000000</v>
      </c>
      <c r="E76" s="3">
        <v>500000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f t="shared" si="12"/>
        <v>500000</v>
      </c>
      <c r="L76" s="3">
        <f t="shared" si="13"/>
        <v>1000000</v>
      </c>
      <c r="M76" s="3">
        <f t="shared" si="14"/>
        <v>0</v>
      </c>
      <c r="N76" s="3">
        <f t="shared" si="15"/>
        <v>1000000</v>
      </c>
      <c r="O76" s="3">
        <f t="shared" si="16"/>
        <v>500000</v>
      </c>
      <c r="P76" s="3">
        <f t="shared" si="17"/>
        <v>0</v>
      </c>
    </row>
    <row r="77" spans="1:16" x14ac:dyDescent="0.2">
      <c r="A77" s="7" t="s">
        <v>27</v>
      </c>
      <c r="B77" s="2" t="s">
        <v>28</v>
      </c>
      <c r="C77" s="3">
        <v>1000000</v>
      </c>
      <c r="D77" s="3">
        <v>1000000</v>
      </c>
      <c r="E77" s="3">
        <v>500000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f t="shared" si="12"/>
        <v>500000</v>
      </c>
      <c r="L77" s="3">
        <f t="shared" si="13"/>
        <v>1000000</v>
      </c>
      <c r="M77" s="3">
        <f t="shared" si="14"/>
        <v>0</v>
      </c>
      <c r="N77" s="3">
        <f t="shared" si="15"/>
        <v>1000000</v>
      </c>
      <c r="O77" s="3">
        <f t="shared" si="16"/>
        <v>500000</v>
      </c>
      <c r="P77" s="3">
        <f t="shared" si="17"/>
        <v>0</v>
      </c>
    </row>
    <row r="78" spans="1:16" x14ac:dyDescent="0.2">
      <c r="A78" s="7" t="s">
        <v>52</v>
      </c>
      <c r="B78" s="2" t="s">
        <v>53</v>
      </c>
      <c r="C78" s="3">
        <v>1000000</v>
      </c>
      <c r="D78" s="3">
        <v>1000000</v>
      </c>
      <c r="E78" s="3">
        <v>500000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f t="shared" si="12"/>
        <v>500000</v>
      </c>
      <c r="L78" s="3">
        <f t="shared" si="13"/>
        <v>1000000</v>
      </c>
      <c r="M78" s="3">
        <f t="shared" si="14"/>
        <v>0</v>
      </c>
      <c r="N78" s="3">
        <f t="shared" si="15"/>
        <v>1000000</v>
      </c>
      <c r="O78" s="3">
        <f t="shared" si="16"/>
        <v>500000</v>
      </c>
      <c r="P78" s="3">
        <f t="shared" si="17"/>
        <v>0</v>
      </c>
    </row>
    <row r="79" spans="1:16" x14ac:dyDescent="0.2">
      <c r="A79" s="7" t="s">
        <v>54</v>
      </c>
      <c r="B79" s="2" t="s">
        <v>55</v>
      </c>
      <c r="C79" s="3">
        <v>1000000</v>
      </c>
      <c r="D79" s="3">
        <v>1000000</v>
      </c>
      <c r="E79" s="3">
        <v>500000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f t="shared" si="12"/>
        <v>500000</v>
      </c>
      <c r="L79" s="3">
        <f t="shared" si="13"/>
        <v>1000000</v>
      </c>
      <c r="M79" s="3">
        <f t="shared" si="14"/>
        <v>0</v>
      </c>
      <c r="N79" s="3">
        <f t="shared" si="15"/>
        <v>1000000</v>
      </c>
      <c r="O79" s="3">
        <f t="shared" si="16"/>
        <v>500000</v>
      </c>
      <c r="P79" s="3">
        <f t="shared" si="17"/>
        <v>0</v>
      </c>
    </row>
    <row r="80" spans="1:16" x14ac:dyDescent="0.2">
      <c r="A80" s="4" t="s">
        <v>68</v>
      </c>
      <c r="B80" s="5" t="s">
        <v>69</v>
      </c>
      <c r="C80" s="6">
        <v>0</v>
      </c>
      <c r="D80" s="6">
        <v>158745</v>
      </c>
      <c r="E80" s="6">
        <v>158745</v>
      </c>
      <c r="F80" s="6">
        <v>158745</v>
      </c>
      <c r="G80" s="6">
        <v>0</v>
      </c>
      <c r="H80" s="6">
        <v>0</v>
      </c>
      <c r="I80" s="6">
        <v>158745</v>
      </c>
      <c r="J80" s="6">
        <v>158745</v>
      </c>
      <c r="K80" s="6">
        <f t="shared" si="12"/>
        <v>0</v>
      </c>
      <c r="L80" s="6">
        <f t="shared" si="13"/>
        <v>0</v>
      </c>
      <c r="M80" s="6">
        <f t="shared" si="14"/>
        <v>100</v>
      </c>
      <c r="N80" s="6">
        <f t="shared" si="15"/>
        <v>158745</v>
      </c>
      <c r="O80" s="6">
        <f t="shared" si="16"/>
        <v>158745</v>
      </c>
      <c r="P80" s="6">
        <f t="shared" si="17"/>
        <v>0</v>
      </c>
    </row>
    <row r="81" spans="1:16" x14ac:dyDescent="0.2">
      <c r="A81" s="7" t="s">
        <v>25</v>
      </c>
      <c r="B81" s="2" t="s">
        <v>26</v>
      </c>
      <c r="C81" s="3">
        <v>0</v>
      </c>
      <c r="D81" s="3">
        <v>158745</v>
      </c>
      <c r="E81" s="3">
        <v>158745</v>
      </c>
      <c r="F81" s="3">
        <v>158745</v>
      </c>
      <c r="G81" s="3">
        <v>0</v>
      </c>
      <c r="H81" s="3">
        <v>0</v>
      </c>
      <c r="I81" s="3">
        <v>158745</v>
      </c>
      <c r="J81" s="3">
        <v>158745</v>
      </c>
      <c r="K81" s="3">
        <f t="shared" si="12"/>
        <v>0</v>
      </c>
      <c r="L81" s="3">
        <f t="shared" si="13"/>
        <v>0</v>
      </c>
      <c r="M81" s="3">
        <f t="shared" si="14"/>
        <v>100</v>
      </c>
      <c r="N81" s="3">
        <f t="shared" si="15"/>
        <v>158745</v>
      </c>
      <c r="O81" s="3">
        <f t="shared" si="16"/>
        <v>158745</v>
      </c>
      <c r="P81" s="3">
        <f t="shared" si="17"/>
        <v>0</v>
      </c>
    </row>
    <row r="82" spans="1:16" x14ac:dyDescent="0.2">
      <c r="A82" s="7" t="s">
        <v>27</v>
      </c>
      <c r="B82" s="2" t="s">
        <v>28</v>
      </c>
      <c r="C82" s="3">
        <v>0</v>
      </c>
      <c r="D82" s="3">
        <v>158745</v>
      </c>
      <c r="E82" s="3">
        <v>158745</v>
      </c>
      <c r="F82" s="3">
        <v>158745</v>
      </c>
      <c r="G82" s="3">
        <v>0</v>
      </c>
      <c r="H82" s="3">
        <v>0</v>
      </c>
      <c r="I82" s="3">
        <v>158745</v>
      </c>
      <c r="J82" s="3">
        <v>158745</v>
      </c>
      <c r="K82" s="3">
        <f t="shared" si="12"/>
        <v>0</v>
      </c>
      <c r="L82" s="3">
        <f t="shared" si="13"/>
        <v>0</v>
      </c>
      <c r="M82" s="3">
        <f t="shared" si="14"/>
        <v>100</v>
      </c>
      <c r="N82" s="3">
        <f t="shared" si="15"/>
        <v>158745</v>
      </c>
      <c r="O82" s="3">
        <f t="shared" si="16"/>
        <v>158745</v>
      </c>
      <c r="P82" s="3">
        <f t="shared" si="17"/>
        <v>0</v>
      </c>
    </row>
    <row r="83" spans="1:16" x14ac:dyDescent="0.2">
      <c r="A83" s="7" t="s">
        <v>50</v>
      </c>
      <c r="B83" s="2" t="s">
        <v>51</v>
      </c>
      <c r="C83" s="3">
        <v>0</v>
      </c>
      <c r="D83" s="3">
        <v>158745</v>
      </c>
      <c r="E83" s="3">
        <v>158745</v>
      </c>
      <c r="F83" s="3">
        <v>158745</v>
      </c>
      <c r="G83" s="3">
        <v>0</v>
      </c>
      <c r="H83" s="3">
        <v>0</v>
      </c>
      <c r="I83" s="3">
        <v>158745</v>
      </c>
      <c r="J83" s="3">
        <v>158745</v>
      </c>
      <c r="K83" s="3">
        <f t="shared" si="12"/>
        <v>0</v>
      </c>
      <c r="L83" s="3">
        <f t="shared" si="13"/>
        <v>0</v>
      </c>
      <c r="M83" s="3">
        <f t="shared" si="14"/>
        <v>100</v>
      </c>
      <c r="N83" s="3">
        <f t="shared" si="15"/>
        <v>158745</v>
      </c>
      <c r="O83" s="3">
        <f t="shared" si="16"/>
        <v>158745</v>
      </c>
      <c r="P83" s="3">
        <f t="shared" si="17"/>
        <v>0</v>
      </c>
    </row>
    <row r="84" spans="1:16" x14ac:dyDescent="0.2">
      <c r="A84" s="4" t="s">
        <v>70</v>
      </c>
      <c r="B84" s="5" t="s">
        <v>71</v>
      </c>
      <c r="C84" s="6">
        <v>0</v>
      </c>
      <c r="D84" s="6">
        <v>1428700</v>
      </c>
      <c r="E84" s="6">
        <v>1428700</v>
      </c>
      <c r="F84" s="6">
        <v>1428155</v>
      </c>
      <c r="G84" s="6">
        <v>0</v>
      </c>
      <c r="H84" s="6">
        <v>0</v>
      </c>
      <c r="I84" s="6">
        <v>1428155</v>
      </c>
      <c r="J84" s="6">
        <v>1428155</v>
      </c>
      <c r="K84" s="6">
        <f t="shared" si="12"/>
        <v>545</v>
      </c>
      <c r="L84" s="6">
        <f t="shared" si="13"/>
        <v>545</v>
      </c>
      <c r="M84" s="6">
        <f t="shared" si="14"/>
        <v>99.96185343319101</v>
      </c>
      <c r="N84" s="6">
        <f t="shared" si="15"/>
        <v>1428700</v>
      </c>
      <c r="O84" s="6">
        <f t="shared" si="16"/>
        <v>1428700</v>
      </c>
      <c r="P84" s="6">
        <f t="shared" si="17"/>
        <v>0</v>
      </c>
    </row>
    <row r="85" spans="1:16" x14ac:dyDescent="0.2">
      <c r="A85" s="7" t="s">
        <v>25</v>
      </c>
      <c r="B85" s="2" t="s">
        <v>26</v>
      </c>
      <c r="C85" s="3">
        <v>0</v>
      </c>
      <c r="D85" s="3">
        <v>1428700</v>
      </c>
      <c r="E85" s="3">
        <v>1428700</v>
      </c>
      <c r="F85" s="3">
        <v>1428155</v>
      </c>
      <c r="G85" s="3">
        <v>0</v>
      </c>
      <c r="H85" s="3">
        <v>0</v>
      </c>
      <c r="I85" s="3">
        <v>1428155</v>
      </c>
      <c r="J85" s="3">
        <v>1428155</v>
      </c>
      <c r="K85" s="3">
        <f t="shared" si="12"/>
        <v>545</v>
      </c>
      <c r="L85" s="3">
        <f t="shared" si="13"/>
        <v>545</v>
      </c>
      <c r="M85" s="3">
        <f t="shared" si="14"/>
        <v>99.96185343319101</v>
      </c>
      <c r="N85" s="3">
        <f t="shared" si="15"/>
        <v>1428700</v>
      </c>
      <c r="O85" s="3">
        <f t="shared" si="16"/>
        <v>1428700</v>
      </c>
      <c r="P85" s="3">
        <f t="shared" si="17"/>
        <v>0</v>
      </c>
    </row>
    <row r="86" spans="1:16" x14ac:dyDescent="0.2">
      <c r="A86" s="7" t="s">
        <v>27</v>
      </c>
      <c r="B86" s="2" t="s">
        <v>28</v>
      </c>
      <c r="C86" s="3">
        <v>0</v>
      </c>
      <c r="D86" s="3">
        <v>1428700</v>
      </c>
      <c r="E86" s="3">
        <v>1428700</v>
      </c>
      <c r="F86" s="3">
        <v>1428155</v>
      </c>
      <c r="G86" s="3">
        <v>0</v>
      </c>
      <c r="H86" s="3">
        <v>0</v>
      </c>
      <c r="I86" s="3">
        <v>1428155</v>
      </c>
      <c r="J86" s="3">
        <v>1428155</v>
      </c>
      <c r="K86" s="3">
        <f t="shared" si="12"/>
        <v>545</v>
      </c>
      <c r="L86" s="3">
        <f t="shared" si="13"/>
        <v>545</v>
      </c>
      <c r="M86" s="3">
        <f t="shared" si="14"/>
        <v>99.96185343319101</v>
      </c>
      <c r="N86" s="3">
        <f t="shared" si="15"/>
        <v>1428700</v>
      </c>
      <c r="O86" s="3">
        <f t="shared" si="16"/>
        <v>1428700</v>
      </c>
      <c r="P86" s="3">
        <f t="shared" si="17"/>
        <v>0</v>
      </c>
    </row>
    <row r="87" spans="1:16" x14ac:dyDescent="0.2">
      <c r="A87" s="7" t="s">
        <v>50</v>
      </c>
      <c r="B87" s="2" t="s">
        <v>51</v>
      </c>
      <c r="C87" s="3">
        <v>0</v>
      </c>
      <c r="D87" s="3">
        <v>1428700</v>
      </c>
      <c r="E87" s="3">
        <v>1428700</v>
      </c>
      <c r="F87" s="3">
        <v>1428155</v>
      </c>
      <c r="G87" s="3">
        <v>0</v>
      </c>
      <c r="H87" s="3">
        <v>0</v>
      </c>
      <c r="I87" s="3">
        <v>1428155</v>
      </c>
      <c r="J87" s="3">
        <v>1428155</v>
      </c>
      <c r="K87" s="3">
        <f t="shared" si="12"/>
        <v>545</v>
      </c>
      <c r="L87" s="3">
        <f t="shared" si="13"/>
        <v>545</v>
      </c>
      <c r="M87" s="3">
        <f t="shared" si="14"/>
        <v>99.96185343319101</v>
      </c>
      <c r="N87" s="3">
        <f t="shared" si="15"/>
        <v>1428700</v>
      </c>
      <c r="O87" s="3">
        <f t="shared" si="16"/>
        <v>1428700</v>
      </c>
      <c r="P87" s="3">
        <f t="shared" si="17"/>
        <v>0</v>
      </c>
    </row>
    <row r="88" spans="1:16" x14ac:dyDescent="0.2">
      <c r="A88" s="4" t="s">
        <v>72</v>
      </c>
      <c r="B88" s="5" t="s">
        <v>73</v>
      </c>
      <c r="C88" s="6">
        <v>0</v>
      </c>
      <c r="D88" s="6">
        <v>699866</v>
      </c>
      <c r="E88" s="6">
        <v>699866</v>
      </c>
      <c r="F88" s="6">
        <v>399866</v>
      </c>
      <c r="G88" s="6">
        <v>0</v>
      </c>
      <c r="H88" s="6">
        <v>399866</v>
      </c>
      <c r="I88" s="6">
        <v>0</v>
      </c>
      <c r="J88" s="6">
        <v>0</v>
      </c>
      <c r="K88" s="6">
        <f t="shared" si="12"/>
        <v>300000</v>
      </c>
      <c r="L88" s="6">
        <f t="shared" si="13"/>
        <v>300000</v>
      </c>
      <c r="M88" s="6">
        <f t="shared" si="14"/>
        <v>57.134651490428169</v>
      </c>
      <c r="N88" s="6">
        <f t="shared" si="15"/>
        <v>300000</v>
      </c>
      <c r="O88" s="6">
        <f t="shared" si="16"/>
        <v>300000</v>
      </c>
      <c r="P88" s="6">
        <f t="shared" si="17"/>
        <v>57.134651490428169</v>
      </c>
    </row>
    <row r="89" spans="1:16" x14ac:dyDescent="0.2">
      <c r="A89" s="7" t="s">
        <v>25</v>
      </c>
      <c r="B89" s="2" t="s">
        <v>26</v>
      </c>
      <c r="C89" s="3">
        <v>0</v>
      </c>
      <c r="D89" s="3">
        <v>699866</v>
      </c>
      <c r="E89" s="3">
        <v>699866</v>
      </c>
      <c r="F89" s="3">
        <v>399866</v>
      </c>
      <c r="G89" s="3">
        <v>0</v>
      </c>
      <c r="H89" s="3">
        <v>399866</v>
      </c>
      <c r="I89" s="3">
        <v>0</v>
      </c>
      <c r="J89" s="3">
        <v>0</v>
      </c>
      <c r="K89" s="3">
        <f t="shared" si="12"/>
        <v>300000</v>
      </c>
      <c r="L89" s="3">
        <f t="shared" si="13"/>
        <v>300000</v>
      </c>
      <c r="M89" s="3">
        <f t="shared" si="14"/>
        <v>57.134651490428169</v>
      </c>
      <c r="N89" s="3">
        <f t="shared" si="15"/>
        <v>300000</v>
      </c>
      <c r="O89" s="3">
        <f t="shared" si="16"/>
        <v>300000</v>
      </c>
      <c r="P89" s="3">
        <f t="shared" si="17"/>
        <v>57.134651490428169</v>
      </c>
    </row>
    <row r="90" spans="1:16" x14ac:dyDescent="0.2">
      <c r="A90" s="7" t="s">
        <v>33</v>
      </c>
      <c r="B90" s="2" t="s">
        <v>34</v>
      </c>
      <c r="C90" s="3">
        <v>0</v>
      </c>
      <c r="D90" s="3">
        <v>699866</v>
      </c>
      <c r="E90" s="3">
        <v>699866</v>
      </c>
      <c r="F90" s="3">
        <v>399866</v>
      </c>
      <c r="G90" s="3">
        <v>0</v>
      </c>
      <c r="H90" s="3">
        <v>399866</v>
      </c>
      <c r="I90" s="3">
        <v>0</v>
      </c>
      <c r="J90" s="3">
        <v>0</v>
      </c>
      <c r="K90" s="3">
        <f t="shared" si="12"/>
        <v>300000</v>
      </c>
      <c r="L90" s="3">
        <f t="shared" si="13"/>
        <v>300000</v>
      </c>
      <c r="M90" s="3">
        <f t="shared" si="14"/>
        <v>57.134651490428169</v>
      </c>
      <c r="N90" s="3">
        <f t="shared" si="15"/>
        <v>300000</v>
      </c>
      <c r="O90" s="3">
        <f t="shared" si="16"/>
        <v>300000</v>
      </c>
      <c r="P90" s="3">
        <f t="shared" si="17"/>
        <v>57.134651490428169</v>
      </c>
    </row>
    <row r="91" spans="1:16" x14ac:dyDescent="0.2">
      <c r="A91" s="7" t="s">
        <v>74</v>
      </c>
      <c r="B91" s="2" t="s">
        <v>75</v>
      </c>
      <c r="C91" s="3">
        <v>0</v>
      </c>
      <c r="D91" s="3">
        <v>699866</v>
      </c>
      <c r="E91" s="3">
        <v>699866</v>
      </c>
      <c r="F91" s="3">
        <v>399866</v>
      </c>
      <c r="G91" s="3">
        <v>0</v>
      </c>
      <c r="H91" s="3">
        <v>399866</v>
      </c>
      <c r="I91" s="3">
        <v>0</v>
      </c>
      <c r="J91" s="3">
        <v>0</v>
      </c>
      <c r="K91" s="3">
        <f t="shared" si="12"/>
        <v>300000</v>
      </c>
      <c r="L91" s="3">
        <f t="shared" si="13"/>
        <v>300000</v>
      </c>
      <c r="M91" s="3">
        <f t="shared" si="14"/>
        <v>57.134651490428169</v>
      </c>
      <c r="N91" s="3">
        <f t="shared" si="15"/>
        <v>300000</v>
      </c>
      <c r="O91" s="3">
        <f t="shared" si="16"/>
        <v>300000</v>
      </c>
      <c r="P91" s="3">
        <f t="shared" si="17"/>
        <v>57.134651490428169</v>
      </c>
    </row>
    <row r="92" spans="1:16" x14ac:dyDescent="0.2">
      <c r="A92" s="4" t="s">
        <v>76</v>
      </c>
      <c r="B92" s="5" t="s">
        <v>77</v>
      </c>
      <c r="C92" s="6">
        <v>0</v>
      </c>
      <c r="D92" s="6">
        <v>699866</v>
      </c>
      <c r="E92" s="6">
        <v>699866</v>
      </c>
      <c r="F92" s="6">
        <v>399866</v>
      </c>
      <c r="G92" s="6">
        <v>0</v>
      </c>
      <c r="H92" s="6">
        <v>399866</v>
      </c>
      <c r="I92" s="6">
        <v>0</v>
      </c>
      <c r="J92" s="6">
        <v>0</v>
      </c>
      <c r="K92" s="6">
        <f t="shared" si="12"/>
        <v>300000</v>
      </c>
      <c r="L92" s="6">
        <f t="shared" si="13"/>
        <v>300000</v>
      </c>
      <c r="M92" s="6">
        <f t="shared" si="14"/>
        <v>57.134651490428169</v>
      </c>
      <c r="N92" s="6">
        <f t="shared" si="15"/>
        <v>300000</v>
      </c>
      <c r="O92" s="6">
        <f t="shared" si="16"/>
        <v>300000</v>
      </c>
      <c r="P92" s="6">
        <f t="shared" si="17"/>
        <v>57.134651490428169</v>
      </c>
    </row>
    <row r="93" spans="1:16" x14ac:dyDescent="0.2">
      <c r="A93" s="7" t="s">
        <v>25</v>
      </c>
      <c r="B93" s="2" t="s">
        <v>26</v>
      </c>
      <c r="C93" s="3">
        <v>0</v>
      </c>
      <c r="D93" s="3">
        <v>699866</v>
      </c>
      <c r="E93" s="3">
        <v>699866</v>
      </c>
      <c r="F93" s="3">
        <v>399866</v>
      </c>
      <c r="G93" s="3">
        <v>0</v>
      </c>
      <c r="H93" s="3">
        <v>399866</v>
      </c>
      <c r="I93" s="3">
        <v>0</v>
      </c>
      <c r="J93" s="3">
        <v>0</v>
      </c>
      <c r="K93" s="3">
        <f t="shared" si="12"/>
        <v>300000</v>
      </c>
      <c r="L93" s="3">
        <f t="shared" si="13"/>
        <v>300000</v>
      </c>
      <c r="M93" s="3">
        <f t="shared" si="14"/>
        <v>57.134651490428169</v>
      </c>
      <c r="N93" s="3">
        <f t="shared" si="15"/>
        <v>300000</v>
      </c>
      <c r="O93" s="3">
        <f t="shared" si="16"/>
        <v>300000</v>
      </c>
      <c r="P93" s="3">
        <f t="shared" si="17"/>
        <v>57.134651490428169</v>
      </c>
    </row>
    <row r="94" spans="1:16" x14ac:dyDescent="0.2">
      <c r="A94" s="7" t="s">
        <v>33</v>
      </c>
      <c r="B94" s="2" t="s">
        <v>34</v>
      </c>
      <c r="C94" s="3">
        <v>0</v>
      </c>
      <c r="D94" s="3">
        <v>699866</v>
      </c>
      <c r="E94" s="3">
        <v>699866</v>
      </c>
      <c r="F94" s="3">
        <v>399866</v>
      </c>
      <c r="G94" s="3">
        <v>0</v>
      </c>
      <c r="H94" s="3">
        <v>399866</v>
      </c>
      <c r="I94" s="3">
        <v>0</v>
      </c>
      <c r="J94" s="3">
        <v>0</v>
      </c>
      <c r="K94" s="3">
        <f t="shared" si="12"/>
        <v>300000</v>
      </c>
      <c r="L94" s="3">
        <f t="shared" si="13"/>
        <v>300000</v>
      </c>
      <c r="M94" s="3">
        <f t="shared" si="14"/>
        <v>57.134651490428169</v>
      </c>
      <c r="N94" s="3">
        <f t="shared" si="15"/>
        <v>300000</v>
      </c>
      <c r="O94" s="3">
        <f t="shared" si="16"/>
        <v>300000</v>
      </c>
      <c r="P94" s="3">
        <f t="shared" si="17"/>
        <v>57.134651490428169</v>
      </c>
    </row>
    <row r="95" spans="1:16" x14ac:dyDescent="0.2">
      <c r="A95" s="7" t="s">
        <v>74</v>
      </c>
      <c r="B95" s="2" t="s">
        <v>75</v>
      </c>
      <c r="C95" s="3">
        <v>0</v>
      </c>
      <c r="D95" s="3">
        <v>699866</v>
      </c>
      <c r="E95" s="3">
        <v>699866</v>
      </c>
      <c r="F95" s="3">
        <v>399866</v>
      </c>
      <c r="G95" s="3">
        <v>0</v>
      </c>
      <c r="H95" s="3">
        <v>399866</v>
      </c>
      <c r="I95" s="3">
        <v>0</v>
      </c>
      <c r="J95" s="3">
        <v>0</v>
      </c>
      <c r="K95" s="3">
        <f t="shared" si="12"/>
        <v>300000</v>
      </c>
      <c r="L95" s="3">
        <f t="shared" si="13"/>
        <v>300000</v>
      </c>
      <c r="M95" s="3">
        <f t="shared" si="14"/>
        <v>57.134651490428169</v>
      </c>
      <c r="N95" s="3">
        <f t="shared" si="15"/>
        <v>300000</v>
      </c>
      <c r="O95" s="3">
        <f t="shared" si="16"/>
        <v>300000</v>
      </c>
      <c r="P95" s="3">
        <f t="shared" si="17"/>
        <v>57.134651490428169</v>
      </c>
    </row>
    <row r="96" spans="1:16" x14ac:dyDescent="0.2">
      <c r="A96" s="4" t="s">
        <v>78</v>
      </c>
      <c r="B96" s="5" t="s">
        <v>79</v>
      </c>
      <c r="C96" s="6">
        <v>0</v>
      </c>
      <c r="D96" s="6">
        <v>399866</v>
      </c>
      <c r="E96" s="6">
        <v>399866</v>
      </c>
      <c r="F96" s="6">
        <v>399866</v>
      </c>
      <c r="G96" s="6">
        <v>0</v>
      </c>
      <c r="H96" s="6">
        <v>399866</v>
      </c>
      <c r="I96" s="6">
        <v>0</v>
      </c>
      <c r="J96" s="6">
        <v>0</v>
      </c>
      <c r="K96" s="6">
        <f t="shared" si="12"/>
        <v>0</v>
      </c>
      <c r="L96" s="6">
        <f t="shared" si="13"/>
        <v>0</v>
      </c>
      <c r="M96" s="6">
        <f t="shared" si="14"/>
        <v>100</v>
      </c>
      <c r="N96" s="6">
        <f t="shared" si="15"/>
        <v>0</v>
      </c>
      <c r="O96" s="6">
        <f t="shared" si="16"/>
        <v>0</v>
      </c>
      <c r="P96" s="6">
        <f t="shared" si="17"/>
        <v>100</v>
      </c>
    </row>
    <row r="97" spans="1:16" x14ac:dyDescent="0.2">
      <c r="A97" s="7" t="s">
        <v>25</v>
      </c>
      <c r="B97" s="2" t="s">
        <v>26</v>
      </c>
      <c r="C97" s="3">
        <v>0</v>
      </c>
      <c r="D97" s="3">
        <v>399866</v>
      </c>
      <c r="E97" s="3">
        <v>399866</v>
      </c>
      <c r="F97" s="3">
        <v>399866</v>
      </c>
      <c r="G97" s="3">
        <v>0</v>
      </c>
      <c r="H97" s="3">
        <v>399866</v>
      </c>
      <c r="I97" s="3">
        <v>0</v>
      </c>
      <c r="J97" s="3">
        <v>0</v>
      </c>
      <c r="K97" s="3">
        <f t="shared" si="12"/>
        <v>0</v>
      </c>
      <c r="L97" s="3">
        <f t="shared" si="13"/>
        <v>0</v>
      </c>
      <c r="M97" s="3">
        <f t="shared" si="14"/>
        <v>100</v>
      </c>
      <c r="N97" s="3">
        <f t="shared" si="15"/>
        <v>0</v>
      </c>
      <c r="O97" s="3">
        <f t="shared" si="16"/>
        <v>0</v>
      </c>
      <c r="P97" s="3">
        <f t="shared" si="17"/>
        <v>100</v>
      </c>
    </row>
    <row r="98" spans="1:16" x14ac:dyDescent="0.2">
      <c r="A98" s="7" t="s">
        <v>33</v>
      </c>
      <c r="B98" s="2" t="s">
        <v>34</v>
      </c>
      <c r="C98" s="3">
        <v>0</v>
      </c>
      <c r="D98" s="3">
        <v>399866</v>
      </c>
      <c r="E98" s="3">
        <v>399866</v>
      </c>
      <c r="F98" s="3">
        <v>399866</v>
      </c>
      <c r="G98" s="3">
        <v>0</v>
      </c>
      <c r="H98" s="3">
        <v>399866</v>
      </c>
      <c r="I98" s="3">
        <v>0</v>
      </c>
      <c r="J98" s="3">
        <v>0</v>
      </c>
      <c r="K98" s="3">
        <f t="shared" si="12"/>
        <v>0</v>
      </c>
      <c r="L98" s="3">
        <f t="shared" si="13"/>
        <v>0</v>
      </c>
      <c r="M98" s="3">
        <f t="shared" si="14"/>
        <v>100</v>
      </c>
      <c r="N98" s="3">
        <f t="shared" si="15"/>
        <v>0</v>
      </c>
      <c r="O98" s="3">
        <f t="shared" si="16"/>
        <v>0</v>
      </c>
      <c r="P98" s="3">
        <f t="shared" si="17"/>
        <v>100</v>
      </c>
    </row>
    <row r="99" spans="1:16" x14ac:dyDescent="0.2">
      <c r="A99" s="7" t="s">
        <v>74</v>
      </c>
      <c r="B99" s="2" t="s">
        <v>75</v>
      </c>
      <c r="C99" s="3">
        <v>0</v>
      </c>
      <c r="D99" s="3">
        <v>399866</v>
      </c>
      <c r="E99" s="3">
        <v>399866</v>
      </c>
      <c r="F99" s="3">
        <v>399866</v>
      </c>
      <c r="G99" s="3">
        <v>0</v>
      </c>
      <c r="H99" s="3">
        <v>399866</v>
      </c>
      <c r="I99" s="3">
        <v>0</v>
      </c>
      <c r="J99" s="3">
        <v>0</v>
      </c>
      <c r="K99" s="3">
        <f t="shared" si="12"/>
        <v>0</v>
      </c>
      <c r="L99" s="3">
        <f t="shared" si="13"/>
        <v>0</v>
      </c>
      <c r="M99" s="3">
        <f t="shared" si="14"/>
        <v>100</v>
      </c>
      <c r="N99" s="3">
        <f t="shared" si="15"/>
        <v>0</v>
      </c>
      <c r="O99" s="3">
        <f t="shared" si="16"/>
        <v>0</v>
      </c>
      <c r="P99" s="3">
        <f t="shared" si="17"/>
        <v>100</v>
      </c>
    </row>
    <row r="100" spans="1:16" x14ac:dyDescent="0.2">
      <c r="A100" s="4" t="s">
        <v>80</v>
      </c>
      <c r="B100" s="5" t="s">
        <v>81</v>
      </c>
      <c r="C100" s="6">
        <v>0</v>
      </c>
      <c r="D100" s="6">
        <v>300000</v>
      </c>
      <c r="E100" s="6">
        <v>300000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f t="shared" si="12"/>
        <v>300000</v>
      </c>
      <c r="L100" s="6">
        <f t="shared" si="13"/>
        <v>300000</v>
      </c>
      <c r="M100" s="6">
        <f t="shared" si="14"/>
        <v>0</v>
      </c>
      <c r="N100" s="6">
        <f t="shared" si="15"/>
        <v>300000</v>
      </c>
      <c r="O100" s="6">
        <f t="shared" si="16"/>
        <v>300000</v>
      </c>
      <c r="P100" s="6">
        <f t="shared" si="17"/>
        <v>0</v>
      </c>
    </row>
    <row r="101" spans="1:16" x14ac:dyDescent="0.2">
      <c r="A101" s="7" t="s">
        <v>25</v>
      </c>
      <c r="B101" s="2" t="s">
        <v>26</v>
      </c>
      <c r="C101" s="3">
        <v>0</v>
      </c>
      <c r="D101" s="3">
        <v>300000</v>
      </c>
      <c r="E101" s="3">
        <v>300000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 t="shared" si="12"/>
        <v>300000</v>
      </c>
      <c r="L101" s="3">
        <f t="shared" si="13"/>
        <v>300000</v>
      </c>
      <c r="M101" s="3">
        <f t="shared" si="14"/>
        <v>0</v>
      </c>
      <c r="N101" s="3">
        <f t="shared" si="15"/>
        <v>300000</v>
      </c>
      <c r="O101" s="3">
        <f t="shared" si="16"/>
        <v>300000</v>
      </c>
      <c r="P101" s="3">
        <f t="shared" si="17"/>
        <v>0</v>
      </c>
    </row>
    <row r="102" spans="1:16" x14ac:dyDescent="0.2">
      <c r="A102" s="7" t="s">
        <v>33</v>
      </c>
      <c r="B102" s="2" t="s">
        <v>34</v>
      </c>
      <c r="C102" s="3">
        <v>0</v>
      </c>
      <c r="D102" s="3">
        <v>300000</v>
      </c>
      <c r="E102" s="3">
        <v>300000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f t="shared" si="12"/>
        <v>300000</v>
      </c>
      <c r="L102" s="3">
        <f t="shared" si="13"/>
        <v>300000</v>
      </c>
      <c r="M102" s="3">
        <f t="shared" si="14"/>
        <v>0</v>
      </c>
      <c r="N102" s="3">
        <f t="shared" si="15"/>
        <v>300000</v>
      </c>
      <c r="O102" s="3">
        <f t="shared" si="16"/>
        <v>300000</v>
      </c>
      <c r="P102" s="3">
        <f t="shared" si="17"/>
        <v>0</v>
      </c>
    </row>
    <row r="103" spans="1:16" x14ac:dyDescent="0.2">
      <c r="A103" s="7" t="s">
        <v>74</v>
      </c>
      <c r="B103" s="2" t="s">
        <v>75</v>
      </c>
      <c r="C103" s="3">
        <v>0</v>
      </c>
      <c r="D103" s="3">
        <v>300000</v>
      </c>
      <c r="E103" s="3">
        <v>300000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f t="shared" si="12"/>
        <v>300000</v>
      </c>
      <c r="L103" s="3">
        <f t="shared" si="13"/>
        <v>300000</v>
      </c>
      <c r="M103" s="3">
        <f t="shared" si="14"/>
        <v>0</v>
      </c>
      <c r="N103" s="3">
        <f t="shared" si="15"/>
        <v>300000</v>
      </c>
      <c r="O103" s="3">
        <f t="shared" si="16"/>
        <v>300000</v>
      </c>
      <c r="P103" s="3">
        <f t="shared" si="17"/>
        <v>0</v>
      </c>
    </row>
    <row r="104" spans="1:16" x14ac:dyDescent="0.2">
      <c r="A104" s="5" t="s">
        <v>82</v>
      </c>
      <c r="B104" s="5"/>
      <c r="C104" s="6">
        <v>1114000</v>
      </c>
      <c r="D104" s="6">
        <v>8344373</v>
      </c>
      <c r="E104" s="6">
        <v>7756973</v>
      </c>
      <c r="F104" s="6">
        <v>2728685.24</v>
      </c>
      <c r="G104" s="6">
        <v>0</v>
      </c>
      <c r="H104" s="6">
        <v>706541</v>
      </c>
      <c r="I104" s="6">
        <v>2022144.24</v>
      </c>
      <c r="J104" s="6">
        <v>1816776.32</v>
      </c>
      <c r="K104" s="6">
        <f t="shared" si="12"/>
        <v>5028287.76</v>
      </c>
      <c r="L104" s="6">
        <f t="shared" si="13"/>
        <v>5615687.7599999998</v>
      </c>
      <c r="M104" s="6">
        <f t="shared" si="14"/>
        <v>35.177191412165548</v>
      </c>
      <c r="N104" s="6">
        <f t="shared" si="15"/>
        <v>7637832</v>
      </c>
      <c r="O104" s="6">
        <f t="shared" si="16"/>
        <v>7050432</v>
      </c>
      <c r="P104" s="6">
        <f t="shared" si="17"/>
        <v>9.1084627985684623</v>
      </c>
    </row>
    <row r="105" spans="1:16" x14ac:dyDescent="0.2">
      <c r="A105" s="7" t="s">
        <v>19</v>
      </c>
      <c r="B105" s="2" t="s">
        <v>20</v>
      </c>
      <c r="C105" s="3">
        <v>114000</v>
      </c>
      <c r="D105" s="3">
        <v>114000</v>
      </c>
      <c r="E105" s="3">
        <v>26600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f t="shared" si="12"/>
        <v>26600</v>
      </c>
      <c r="L105" s="3">
        <f t="shared" si="13"/>
        <v>114000</v>
      </c>
      <c r="M105" s="3">
        <f t="shared" si="14"/>
        <v>0</v>
      </c>
      <c r="N105" s="3">
        <f t="shared" si="15"/>
        <v>114000</v>
      </c>
      <c r="O105" s="3">
        <f t="shared" si="16"/>
        <v>26600</v>
      </c>
      <c r="P105" s="3">
        <f t="shared" si="17"/>
        <v>0</v>
      </c>
    </row>
    <row r="106" spans="1:16" x14ac:dyDescent="0.2">
      <c r="A106" s="7" t="s">
        <v>21</v>
      </c>
      <c r="B106" s="2" t="s">
        <v>22</v>
      </c>
      <c r="C106" s="3">
        <v>114000</v>
      </c>
      <c r="D106" s="3">
        <v>114000</v>
      </c>
      <c r="E106" s="3">
        <v>26600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f t="shared" si="12"/>
        <v>26600</v>
      </c>
      <c r="L106" s="3">
        <f t="shared" si="13"/>
        <v>114000</v>
      </c>
      <c r="M106" s="3">
        <f t="shared" si="14"/>
        <v>0</v>
      </c>
      <c r="N106" s="3">
        <f t="shared" si="15"/>
        <v>114000</v>
      </c>
      <c r="O106" s="3">
        <f t="shared" si="16"/>
        <v>26600</v>
      </c>
      <c r="P106" s="3">
        <f t="shared" si="17"/>
        <v>0</v>
      </c>
    </row>
    <row r="107" spans="1:16" x14ac:dyDescent="0.2">
      <c r="A107" s="7" t="s">
        <v>23</v>
      </c>
      <c r="B107" s="2" t="s">
        <v>24</v>
      </c>
      <c r="C107" s="3">
        <v>114000</v>
      </c>
      <c r="D107" s="3">
        <v>114000</v>
      </c>
      <c r="E107" s="3">
        <v>26600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f t="shared" ref="K107:K119" si="18">E107-F107</f>
        <v>26600</v>
      </c>
      <c r="L107" s="3">
        <f t="shared" ref="L107:L119" si="19">D107-F107</f>
        <v>114000</v>
      </c>
      <c r="M107" s="3">
        <f t="shared" ref="M107:M119" si="20">IF(E107=0,0,(F107/E107)*100)</f>
        <v>0</v>
      </c>
      <c r="N107" s="3">
        <f t="shared" ref="N107:N119" si="21">D107-H107</f>
        <v>114000</v>
      </c>
      <c r="O107" s="3">
        <f t="shared" ref="O107:O119" si="22">E107-H107</f>
        <v>26600</v>
      </c>
      <c r="P107" s="3">
        <f t="shared" ref="P107:P119" si="23">IF(E107=0,0,(H107/E107)*100)</f>
        <v>0</v>
      </c>
    </row>
    <row r="108" spans="1:16" x14ac:dyDescent="0.2">
      <c r="A108" s="7" t="s">
        <v>25</v>
      </c>
      <c r="B108" s="2" t="s">
        <v>26</v>
      </c>
      <c r="C108" s="3">
        <v>1000000</v>
      </c>
      <c r="D108" s="3">
        <v>8230373</v>
      </c>
      <c r="E108" s="3">
        <v>7730373</v>
      </c>
      <c r="F108" s="3">
        <v>2728685.24</v>
      </c>
      <c r="G108" s="3">
        <v>0</v>
      </c>
      <c r="H108" s="3">
        <v>706541</v>
      </c>
      <c r="I108" s="3">
        <v>2022144.24</v>
      </c>
      <c r="J108" s="3">
        <v>1816776.32</v>
      </c>
      <c r="K108" s="3">
        <f t="shared" si="18"/>
        <v>5001687.76</v>
      </c>
      <c r="L108" s="3">
        <f t="shared" si="19"/>
        <v>5501687.7599999998</v>
      </c>
      <c r="M108" s="3">
        <f t="shared" si="20"/>
        <v>35.29823515631135</v>
      </c>
      <c r="N108" s="3">
        <f t="shared" si="21"/>
        <v>7523832</v>
      </c>
      <c r="O108" s="3">
        <f t="shared" si="22"/>
        <v>7023832</v>
      </c>
      <c r="P108" s="3">
        <f t="shared" si="23"/>
        <v>9.1398047675060425</v>
      </c>
    </row>
    <row r="109" spans="1:16" x14ac:dyDescent="0.2">
      <c r="A109" s="7" t="s">
        <v>27</v>
      </c>
      <c r="B109" s="2" t="s">
        <v>28</v>
      </c>
      <c r="C109" s="3">
        <v>1000000</v>
      </c>
      <c r="D109" s="3">
        <v>7458097</v>
      </c>
      <c r="E109" s="3">
        <v>6958097</v>
      </c>
      <c r="F109" s="3">
        <v>2256409.2400000002</v>
      </c>
      <c r="G109" s="3">
        <v>0</v>
      </c>
      <c r="H109" s="3">
        <v>306675</v>
      </c>
      <c r="I109" s="3">
        <v>1949734.24</v>
      </c>
      <c r="J109" s="3">
        <v>1744368</v>
      </c>
      <c r="K109" s="3">
        <f t="shared" si="18"/>
        <v>4701687.76</v>
      </c>
      <c r="L109" s="3">
        <f t="shared" si="19"/>
        <v>5201687.76</v>
      </c>
      <c r="M109" s="3">
        <f t="shared" si="20"/>
        <v>32.428539584889378</v>
      </c>
      <c r="N109" s="3">
        <f t="shared" si="21"/>
        <v>7151422</v>
      </c>
      <c r="O109" s="3">
        <f t="shared" si="22"/>
        <v>6651422</v>
      </c>
      <c r="P109" s="3">
        <f t="shared" si="23"/>
        <v>4.4074550843427449</v>
      </c>
    </row>
    <row r="110" spans="1:16" x14ac:dyDescent="0.2">
      <c r="A110" s="7" t="s">
        <v>50</v>
      </c>
      <c r="B110" s="2" t="s">
        <v>51</v>
      </c>
      <c r="C110" s="3">
        <v>0</v>
      </c>
      <c r="D110" s="3">
        <v>2047445</v>
      </c>
      <c r="E110" s="3">
        <v>2047445</v>
      </c>
      <c r="F110" s="3">
        <v>1893575</v>
      </c>
      <c r="G110" s="3">
        <v>0</v>
      </c>
      <c r="H110" s="3">
        <v>306675</v>
      </c>
      <c r="I110" s="3">
        <v>1586900</v>
      </c>
      <c r="J110" s="3">
        <v>1586900</v>
      </c>
      <c r="K110" s="3">
        <f t="shared" si="18"/>
        <v>153870</v>
      </c>
      <c r="L110" s="3">
        <f t="shared" si="19"/>
        <v>153870</v>
      </c>
      <c r="M110" s="3">
        <f t="shared" si="20"/>
        <v>92.484779810935095</v>
      </c>
      <c r="N110" s="3">
        <f t="shared" si="21"/>
        <v>1740770</v>
      </c>
      <c r="O110" s="3">
        <f t="shared" si="22"/>
        <v>1740770</v>
      </c>
      <c r="P110" s="3">
        <f t="shared" si="23"/>
        <v>14.978424328858649</v>
      </c>
    </row>
    <row r="111" spans="1:16" x14ac:dyDescent="0.2">
      <c r="A111" s="7" t="s">
        <v>29</v>
      </c>
      <c r="B111" s="2" t="s">
        <v>30</v>
      </c>
      <c r="C111" s="3">
        <v>0</v>
      </c>
      <c r="D111" s="3">
        <v>16000</v>
      </c>
      <c r="E111" s="3">
        <v>16000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f t="shared" si="18"/>
        <v>16000</v>
      </c>
      <c r="L111" s="3">
        <f t="shared" si="19"/>
        <v>16000</v>
      </c>
      <c r="M111" s="3">
        <f t="shared" si="20"/>
        <v>0</v>
      </c>
      <c r="N111" s="3">
        <f t="shared" si="21"/>
        <v>16000</v>
      </c>
      <c r="O111" s="3">
        <f t="shared" si="22"/>
        <v>16000</v>
      </c>
      <c r="P111" s="3">
        <f t="shared" si="23"/>
        <v>0</v>
      </c>
    </row>
    <row r="112" spans="1:16" x14ac:dyDescent="0.2">
      <c r="A112" s="7" t="s">
        <v>31</v>
      </c>
      <c r="B112" s="2" t="s">
        <v>32</v>
      </c>
      <c r="C112" s="3">
        <v>0</v>
      </c>
      <c r="D112" s="3">
        <v>16000</v>
      </c>
      <c r="E112" s="3">
        <v>16000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f t="shared" si="18"/>
        <v>16000</v>
      </c>
      <c r="L112" s="3">
        <f t="shared" si="19"/>
        <v>16000</v>
      </c>
      <c r="M112" s="3">
        <f t="shared" si="20"/>
        <v>0</v>
      </c>
      <c r="N112" s="3">
        <f t="shared" si="21"/>
        <v>16000</v>
      </c>
      <c r="O112" s="3">
        <f t="shared" si="22"/>
        <v>16000</v>
      </c>
      <c r="P112" s="3">
        <f t="shared" si="23"/>
        <v>0</v>
      </c>
    </row>
    <row r="113" spans="1:16" x14ac:dyDescent="0.2">
      <c r="A113" s="7" t="s">
        <v>52</v>
      </c>
      <c r="B113" s="2" t="s">
        <v>53</v>
      </c>
      <c r="C113" s="3">
        <v>1000000</v>
      </c>
      <c r="D113" s="3">
        <v>2766000</v>
      </c>
      <c r="E113" s="3">
        <v>2266000</v>
      </c>
      <c r="F113" s="3">
        <v>165034.23999999999</v>
      </c>
      <c r="G113" s="3">
        <v>0</v>
      </c>
      <c r="H113" s="3">
        <v>0</v>
      </c>
      <c r="I113" s="3">
        <v>165034.23999999999</v>
      </c>
      <c r="J113" s="3">
        <v>157468</v>
      </c>
      <c r="K113" s="3">
        <f t="shared" si="18"/>
        <v>2100965.7599999998</v>
      </c>
      <c r="L113" s="3">
        <f t="shared" si="19"/>
        <v>2600965.7599999998</v>
      </c>
      <c r="M113" s="3">
        <f t="shared" si="20"/>
        <v>7.2830644307149157</v>
      </c>
      <c r="N113" s="3">
        <f t="shared" si="21"/>
        <v>2766000</v>
      </c>
      <c r="O113" s="3">
        <f t="shared" si="22"/>
        <v>2266000</v>
      </c>
      <c r="P113" s="3">
        <f t="shared" si="23"/>
        <v>0</v>
      </c>
    </row>
    <row r="114" spans="1:16" x14ac:dyDescent="0.2">
      <c r="A114" s="7" t="s">
        <v>54</v>
      </c>
      <c r="B114" s="2" t="s">
        <v>55</v>
      </c>
      <c r="C114" s="3">
        <v>1000000</v>
      </c>
      <c r="D114" s="3">
        <v>2766000</v>
      </c>
      <c r="E114" s="3">
        <v>2266000</v>
      </c>
      <c r="F114" s="3">
        <v>165034.23999999999</v>
      </c>
      <c r="G114" s="3">
        <v>0</v>
      </c>
      <c r="H114" s="3">
        <v>0</v>
      </c>
      <c r="I114" s="3">
        <v>165034.23999999999</v>
      </c>
      <c r="J114" s="3">
        <v>157468</v>
      </c>
      <c r="K114" s="3">
        <f t="shared" si="18"/>
        <v>2100965.7599999998</v>
      </c>
      <c r="L114" s="3">
        <f t="shared" si="19"/>
        <v>2600965.7599999998</v>
      </c>
      <c r="M114" s="3">
        <f t="shared" si="20"/>
        <v>7.2830644307149157</v>
      </c>
      <c r="N114" s="3">
        <f t="shared" si="21"/>
        <v>2766000</v>
      </c>
      <c r="O114" s="3">
        <f t="shared" si="22"/>
        <v>2266000</v>
      </c>
      <c r="P114" s="3">
        <f t="shared" si="23"/>
        <v>0</v>
      </c>
    </row>
    <row r="115" spans="1:16" x14ac:dyDescent="0.2">
      <c r="A115" s="7" t="s">
        <v>56</v>
      </c>
      <c r="B115" s="2" t="s">
        <v>57</v>
      </c>
      <c r="C115" s="3">
        <v>0</v>
      </c>
      <c r="D115" s="3">
        <v>2628652</v>
      </c>
      <c r="E115" s="3">
        <v>2628652</v>
      </c>
      <c r="F115" s="3">
        <v>197800</v>
      </c>
      <c r="G115" s="3">
        <v>0</v>
      </c>
      <c r="H115" s="3">
        <v>0</v>
      </c>
      <c r="I115" s="3">
        <v>197800</v>
      </c>
      <c r="J115" s="3">
        <v>0</v>
      </c>
      <c r="K115" s="3">
        <f t="shared" si="18"/>
        <v>2430852</v>
      </c>
      <c r="L115" s="3">
        <f t="shared" si="19"/>
        <v>2430852</v>
      </c>
      <c r="M115" s="3">
        <f t="shared" si="20"/>
        <v>7.5247693494612449</v>
      </c>
      <c r="N115" s="3">
        <f t="shared" si="21"/>
        <v>2628652</v>
      </c>
      <c r="O115" s="3">
        <f t="shared" si="22"/>
        <v>2628652</v>
      </c>
      <c r="P115" s="3">
        <f t="shared" si="23"/>
        <v>0</v>
      </c>
    </row>
    <row r="116" spans="1:16" x14ac:dyDescent="0.2">
      <c r="A116" s="7" t="s">
        <v>58</v>
      </c>
      <c r="B116" s="2" t="s">
        <v>59</v>
      </c>
      <c r="C116" s="3">
        <v>0</v>
      </c>
      <c r="D116" s="3">
        <v>2628652</v>
      </c>
      <c r="E116" s="3">
        <v>2628652</v>
      </c>
      <c r="F116" s="3">
        <v>197800</v>
      </c>
      <c r="G116" s="3">
        <v>0</v>
      </c>
      <c r="H116" s="3">
        <v>0</v>
      </c>
      <c r="I116" s="3">
        <v>197800</v>
      </c>
      <c r="J116" s="3">
        <v>0</v>
      </c>
      <c r="K116" s="3">
        <f t="shared" si="18"/>
        <v>2430852</v>
      </c>
      <c r="L116" s="3">
        <f t="shared" si="19"/>
        <v>2430852</v>
      </c>
      <c r="M116" s="3">
        <f t="shared" si="20"/>
        <v>7.5247693494612449</v>
      </c>
      <c r="N116" s="3">
        <f t="shared" si="21"/>
        <v>2628652</v>
      </c>
      <c r="O116" s="3">
        <f t="shared" si="22"/>
        <v>2628652</v>
      </c>
      <c r="P116" s="3">
        <f t="shared" si="23"/>
        <v>0</v>
      </c>
    </row>
    <row r="117" spans="1:16" x14ac:dyDescent="0.2">
      <c r="A117" s="7" t="s">
        <v>33</v>
      </c>
      <c r="B117" s="2" t="s">
        <v>34</v>
      </c>
      <c r="C117" s="3">
        <v>0</v>
      </c>
      <c r="D117" s="3">
        <v>772276</v>
      </c>
      <c r="E117" s="3">
        <v>772276</v>
      </c>
      <c r="F117" s="3">
        <v>472276</v>
      </c>
      <c r="G117" s="3">
        <v>0</v>
      </c>
      <c r="H117" s="3">
        <v>399866</v>
      </c>
      <c r="I117" s="3">
        <v>72410</v>
      </c>
      <c r="J117" s="3">
        <v>72408.320000000007</v>
      </c>
      <c r="K117" s="3">
        <f t="shared" si="18"/>
        <v>300000</v>
      </c>
      <c r="L117" s="3">
        <f t="shared" si="19"/>
        <v>300000</v>
      </c>
      <c r="M117" s="3">
        <f t="shared" si="20"/>
        <v>61.153784398323921</v>
      </c>
      <c r="N117" s="3">
        <f t="shared" si="21"/>
        <v>372410</v>
      </c>
      <c r="O117" s="3">
        <f t="shared" si="22"/>
        <v>372410</v>
      </c>
      <c r="P117" s="3">
        <f t="shared" si="23"/>
        <v>51.777602825932703</v>
      </c>
    </row>
    <row r="118" spans="1:16" x14ac:dyDescent="0.2">
      <c r="A118" s="7" t="s">
        <v>35</v>
      </c>
      <c r="B118" s="2" t="s">
        <v>36</v>
      </c>
      <c r="C118" s="3">
        <v>0</v>
      </c>
      <c r="D118" s="3">
        <v>72410</v>
      </c>
      <c r="E118" s="3">
        <v>72410</v>
      </c>
      <c r="F118" s="3">
        <v>72410</v>
      </c>
      <c r="G118" s="3">
        <v>0</v>
      </c>
      <c r="H118" s="3">
        <v>0</v>
      </c>
      <c r="I118" s="3">
        <v>72410</v>
      </c>
      <c r="J118" s="3">
        <v>72408.320000000007</v>
      </c>
      <c r="K118" s="3">
        <f t="shared" si="18"/>
        <v>0</v>
      </c>
      <c r="L118" s="3">
        <f t="shared" si="19"/>
        <v>0</v>
      </c>
      <c r="M118" s="3">
        <f t="shared" si="20"/>
        <v>100</v>
      </c>
      <c r="N118" s="3">
        <f t="shared" si="21"/>
        <v>72410</v>
      </c>
      <c r="O118" s="3">
        <f t="shared" si="22"/>
        <v>72410</v>
      </c>
      <c r="P118" s="3">
        <f t="shared" si="23"/>
        <v>0</v>
      </c>
    </row>
    <row r="119" spans="1:16" x14ac:dyDescent="0.2">
      <c r="A119" s="7" t="s">
        <v>74</v>
      </c>
      <c r="B119" s="2" t="s">
        <v>75</v>
      </c>
      <c r="C119" s="3">
        <v>0</v>
      </c>
      <c r="D119" s="3">
        <v>699866</v>
      </c>
      <c r="E119" s="3">
        <v>699866</v>
      </c>
      <c r="F119" s="3">
        <v>399866</v>
      </c>
      <c r="G119" s="3">
        <v>0</v>
      </c>
      <c r="H119" s="3">
        <v>399866</v>
      </c>
      <c r="I119" s="3">
        <v>0</v>
      </c>
      <c r="J119" s="3">
        <v>0</v>
      </c>
      <c r="K119" s="3">
        <f t="shared" si="18"/>
        <v>300000</v>
      </c>
      <c r="L119" s="3">
        <f t="shared" si="19"/>
        <v>300000</v>
      </c>
      <c r="M119" s="3">
        <f t="shared" si="20"/>
        <v>57.134651490428169</v>
      </c>
      <c r="N119" s="3">
        <f t="shared" si="21"/>
        <v>300000</v>
      </c>
      <c r="O119" s="3">
        <f t="shared" si="22"/>
        <v>300000</v>
      </c>
      <c r="P119" s="3">
        <f t="shared" si="23"/>
        <v>57.134651490428169</v>
      </c>
    </row>
    <row r="122" spans="1:16" ht="18.75" x14ac:dyDescent="0.3">
      <c r="C122" s="8" t="s">
        <v>85</v>
      </c>
      <c r="D122" s="8"/>
      <c r="E122" s="8"/>
      <c r="F122" s="9"/>
      <c r="G122" s="9"/>
      <c r="H122" s="11"/>
      <c r="I122" s="11"/>
      <c r="J122" s="11" t="s">
        <v>86</v>
      </c>
      <c r="K122" s="11"/>
    </row>
  </sheetData>
  <mergeCells count="5">
    <mergeCell ref="H122:I122"/>
    <mergeCell ref="J122:K122"/>
    <mergeCell ref="A5:P5"/>
    <mergeCell ref="A6:P6"/>
    <mergeCell ref="N1:P4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Starosta</cp:lastModifiedBy>
  <dcterms:created xsi:type="dcterms:W3CDTF">2024-08-13T13:02:04Z</dcterms:created>
  <dcterms:modified xsi:type="dcterms:W3CDTF">2024-09-16T11:10:14Z</dcterms:modified>
</cp:coreProperties>
</file>