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34-а сесія І-засідання 13.09.24\бюджетне\звіт за 1-е півріччя\"/>
    </mc:Choice>
  </mc:AlternateContent>
  <xr:revisionPtr revIDLastSave="0" documentId="13_ncr:1_{C8177F8A-E8E7-452B-8343-A7B6700597A3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Аркуш1" sheetId="1" r:id="rId1"/>
  </sheets>
  <definedNames>
    <definedName name="_xlnm.Print_Titles" localSheetId="0">Аркуш1!$10:$11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" i="1" l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</calcChain>
</file>

<file path=xl/sharedStrings.xml><?xml version="1.0" encoding="utf-8"?>
<sst xmlns="http://schemas.openxmlformats.org/spreadsheetml/2006/main" count="95" uniqueCount="70">
  <si>
    <t>грн.</t>
  </si>
  <si>
    <t>КМБ</t>
  </si>
  <si>
    <t>ККД</t>
  </si>
  <si>
    <t>Доходи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</si>
  <si>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</si>
  <si>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</si>
  <si>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</si>
  <si>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</si>
  <si>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</si>
  <si>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</si>
  <si>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0752500000</t>
  </si>
  <si>
    <t>10000000</t>
  </si>
  <si>
    <t>Податкові надходження</t>
  </si>
  <si>
    <t>19000000</t>
  </si>
  <si>
    <t>Інші податки та збори</t>
  </si>
  <si>
    <t>19010000</t>
  </si>
  <si>
    <t>Екологічний податок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</si>
  <si>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</si>
  <si>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</si>
  <si>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19010200</t>
  </si>
  <si>
    <t>Надходження від скидів забруднюючих речовин безпосередньо у водні об`єкти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</si>
  <si>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</si>
  <si>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</si>
  <si>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20000000</t>
  </si>
  <si>
    <t>Неподаткові надходження</t>
  </si>
  <si>
    <t>24000000</t>
  </si>
  <si>
    <t>Інші неподаткові надходження</t>
  </si>
  <si>
    <t>24060000</t>
  </si>
  <si>
    <t>Інші надходження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</si>
  <si>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</si>
  <si>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</si>
  <si>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</si>
  <si>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</si>
  <si>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</si>
  <si>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</si>
  <si>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25010100</t>
  </si>
  <si>
    <t>Плата за послуги, що надаються бюджетними установами згідно з їх основною діяльністю</t>
  </si>
  <si>
    <t>25010300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</si>
  <si>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</si>
  <si>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25020000</t>
  </si>
  <si>
    <t>Інші джерела власних надходжень бюджетних установ</t>
  </si>
  <si>
    <t>25020100</t>
  </si>
  <si>
    <t>Благодійні внески, гранти та дарунки</t>
  </si>
  <si>
    <t>25020200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</si>
  <si>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</t>
  </si>
  <si>
    <t>30000000</t>
  </si>
  <si>
    <t>Доходи від операцій з капіталом</t>
  </si>
  <si>
    <t>33000000</t>
  </si>
  <si>
    <t>Кошти від продажу землі і нематеріальних активів</t>
  </si>
  <si>
    <t>33010000</t>
  </si>
  <si>
    <t>Кошти від продажу землі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</si>
  <si>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</si>
  <si>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</si>
  <si>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40000000</t>
  </si>
  <si>
    <t>Офіційні трансферти</t>
  </si>
  <si>
    <t>41000000</t>
  </si>
  <si>
    <t>Від органів державного управління</t>
  </si>
  <si>
    <t>41050000</t>
  </si>
  <si>
    <t>Субвенції з місцевих бюджетів іншим місцевим бюджетам</t>
  </si>
  <si>
    <t>41051100</t>
  </si>
  <si>
    <t>Субвенція з місцевого бюджету за рахунок залишку коштів освітньої субвенції, що утворився на початок бюджетного періоду</t>
  </si>
  <si>
    <t xml:space="preserve"> </t>
  </si>
  <si>
    <t xml:space="preserve">Усього ( без урахування трансфертів) </t>
  </si>
  <si>
    <t xml:space="preserve">Усього </t>
  </si>
  <si>
    <t>Звіт про виконання дохідної частини селищного бюджету Великобичківської селищної ради</t>
  </si>
  <si>
    <t>Додаток 1.1</t>
  </si>
  <si>
    <t>за І півріччя 2024 року (Спеціальний фонд)</t>
  </si>
  <si>
    <t>Начальник фінансового відділу</t>
  </si>
  <si>
    <t>Василь ПАВЛЮК</t>
  </si>
  <si>
    <t>до рішення 34-ї сесії І-е засідання 8 скл. № 1344 від 13.09.2024р.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</si>
</sst>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4" fontId="0" fillId="0" borderId="0" xfId="0" applyNumberFormat="1"/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4" fontId="0" fillId="0" borderId="0" xfId="0" applyNumberFormat="1" applyAlignment="1">
      <alignment horizontal="right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wrapText="1"/>
    </xf>
    <xf numFmtId="4" fontId="2" fillId="0" borderId="0" xfId="0" applyNumberFormat="1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left" vertical="top" wrapText="1"/>
    </xf>
  </cellXfs>
  <cellStyles count="1">
    <cellStyle name="Обычный" xfId="0" builtinId="0"/>
  </cellStyles>
  <dxfs count="9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1"/>
  <sheetViews>
    <sheetView tabSelected="1" topLeftCell="B1" workbookViewId="0">
      <selection activeCell="H3" sqref="H3:J5"/>
    </sheetView>
  </sheetViews>
  <sheetFormatPr defaultRowHeight="12.75" x14ac:dyDescent="0.2"/>
  <cols>
    <col min="1" max="1" width="0" hidden="1" customWidth="1"/>
    <col min="2" max="3" width="12.28515625" style="19" customWidth="1"/>
    <col min="4" max="4" width="50.7109375" style="3" customWidth="1"/>
    <col min="5" max="7" width="16" style="4" customWidth="1"/>
    <col min="8" max="8" width="11.28515625" style="4" bestFit="1" customWidth="1"/>
    <col min="9" max="9" width="9.85546875" style="4" bestFit="1" customWidth="1"/>
    <col min="10" max="10" width="9.28515625" style="4" bestFit="1" customWidth="1"/>
  </cols>
  <sheetData>
    <row r="2" spans="1:10" x14ac:dyDescent="0.2">
      <c r="B2" s="21"/>
      <c r="I2" s="27" t="s">
        <v>65</v>
      </c>
      <c r="J2" s="27"/>
    </row>
    <row r="3" spans="1:10" x14ac:dyDescent="0.2">
      <c r="B3" s="21"/>
      <c r="H3" s="28" t="s">
        <v>69</v>
      </c>
      <c r="I3" s="28"/>
      <c r="J3" s="28"/>
    </row>
    <row r="4" spans="1:10" x14ac:dyDescent="0.2">
      <c r="B4" s="21"/>
      <c r="H4" s="28"/>
      <c r="I4" s="28"/>
      <c r="J4" s="28"/>
    </row>
    <row r="5" spans="1:10" x14ac:dyDescent="0.2">
      <c r="B5" s="1"/>
      <c r="C5" s="1"/>
      <c r="D5" s="2"/>
      <c r="E5" s="5"/>
      <c r="F5" s="5"/>
      <c r="G5" s="5"/>
      <c r="H5" s="28"/>
      <c r="I5" s="28"/>
      <c r="J5" s="28"/>
    </row>
    <row r="6" spans="1:10" ht="21" x14ac:dyDescent="0.35">
      <c r="B6" s="24" t="s">
        <v>64</v>
      </c>
      <c r="C6" s="25"/>
      <c r="D6" s="25"/>
      <c r="E6" s="25"/>
      <c r="F6" s="25"/>
      <c r="G6" s="25"/>
      <c r="H6" s="25"/>
      <c r="I6" s="25"/>
      <c r="J6" s="25"/>
    </row>
    <row r="7" spans="1:10" ht="21" x14ac:dyDescent="0.35">
      <c r="B7" s="1"/>
      <c r="C7" s="24" t="s">
        <v>66</v>
      </c>
      <c r="D7" s="24"/>
      <c r="E7" s="24"/>
      <c r="F7" s="24"/>
      <c r="G7" s="24"/>
      <c r="H7" s="24"/>
      <c r="I7" s="24"/>
      <c r="J7" s="24"/>
    </row>
    <row r="8" spans="1:10" ht="18.75" x14ac:dyDescent="0.3">
      <c r="B8" s="26"/>
      <c r="C8" s="25"/>
      <c r="D8" s="25"/>
      <c r="E8" s="25"/>
      <c r="F8" s="25"/>
      <c r="G8" s="25"/>
      <c r="H8" s="25"/>
      <c r="I8" s="25"/>
      <c r="J8" s="25"/>
    </row>
    <row r="9" spans="1:10" x14ac:dyDescent="0.2">
      <c r="E9" s="6"/>
      <c r="J9" s="7" t="s">
        <v>0</v>
      </c>
    </row>
    <row r="10" spans="1:10" ht="28.5" customHeight="1" x14ac:dyDescent="0.2">
      <c r="A10" s="8"/>
      <c r="B10" s="9" t="s">
        <v>1</v>
      </c>
      <c r="C10" s="9" t="s">
        <v>2</v>
      </c>
      <c r="D10" s="10" t="s">
        <v>3</v>
      </c>
      <c r="E10" s="11" t="s">
        <v>4</v>
      </c>
      <c r="F10" s="11" t="s">
        <v>5</v>
      </c>
      <c r="G10" s="11" t="s">
        <v>6</v>
      </c>
      <c r="H10" s="12" t="s">
        <v>7</v>
      </c>
      <c r="I10" s="12" t="s">
        <v>8</v>
      </c>
      <c r="J10" s="12" t="s">
        <v>9</v>
      </c>
    </row>
    <row r="11" spans="1:10" x14ac:dyDescent="0.2">
      <c r="A11" s="8"/>
      <c r="B11" s="17">
        <v>1</v>
      </c>
      <c r="C11" s="17">
        <v>2</v>
      </c>
      <c r="D11" s="18">
        <v>3</v>
      </c>
      <c r="E11" s="17">
        <v>4</v>
      </c>
      <c r="F11" s="17">
        <v>5</v>
      </c>
      <c r="G11" s="17">
        <v>6</v>
      </c>
      <c r="H11" s="17">
        <v>7</v>
      </c>
      <c r="I11" s="17">
        <v>8</v>
      </c>
      <c r="J11" s="17">
        <v>9</v>
      </c>
    </row>
    <row r="12" spans="1:10" x14ac:dyDescent="0.2">
      <c r="A12" s="13">
        <v>1</v>
      </c>
      <c r="B12" s="20" t="s">
        <v>10</v>
      </c>
      <c r="C12" s="20" t="s">
        <v>11</v>
      </c>
      <c r="D12" s="14" t="s">
        <v>12</v>
      </c>
      <c r="E12" s="15">
        <v>14000</v>
      </c>
      <c r="F12" s="15">
        <v>14000</v>
      </c>
      <c r="G12" s="15">
        <v>6600</v>
      </c>
      <c r="H12" s="15">
        <v>10839.55</v>
      </c>
      <c r="I12" s="16">
        <f t="shared" ref="I12:I38" si="0">H12-G12</f>
        <v>4239.5499999999993</v>
      </c>
      <c r="J12" s="16">
        <f t="shared" ref="J12:J38" si="1">IF(G12=0,0,H12/G12*100)</f>
        <v>164.23560606060605</v>
      </c>
    </row>
    <row r="13" spans="1:10" x14ac:dyDescent="0.2">
      <c r="A13" s="13">
        <v>1</v>
      </c>
      <c r="B13" s="20" t="s">
        <v>10</v>
      </c>
      <c r="C13" s="20" t="s">
        <v>13</v>
      </c>
      <c r="D13" s="14" t="s">
        <v>14</v>
      </c>
      <c r="E13" s="15">
        <v>14000</v>
      </c>
      <c r="F13" s="15">
        <v>14000</v>
      </c>
      <c r="G13" s="15">
        <v>6600</v>
      </c>
      <c r="H13" s="15">
        <v>10839.55</v>
      </c>
      <c r="I13" s="16">
        <f t="shared" si="0"/>
        <v>4239.5499999999993</v>
      </c>
      <c r="J13" s="16">
        <f t="shared" si="1"/>
        <v>164.23560606060605</v>
      </c>
    </row>
    <row r="14" spans="1:10" x14ac:dyDescent="0.2">
      <c r="A14" s="13">
        <v>1</v>
      </c>
      <c r="B14" s="20" t="s">
        <v>10</v>
      </c>
      <c r="C14" s="20" t="s">
        <v>15</v>
      </c>
      <c r="D14" s="14" t="s">
        <v>16</v>
      </c>
      <c r="E14" s="15">
        <v>14000</v>
      </c>
      <c r="F14" s="15">
        <v>14000</v>
      </c>
      <c r="G14" s="15">
        <v>6600</v>
      </c>
      <c r="H14" s="15">
        <v>10839.55</v>
      </c>
      <c r="I14" s="16">
        <f t="shared" si="0"/>
        <v>4239.5499999999993</v>
      </c>
      <c r="J14" s="16">
        <f t="shared" si="1"/>
        <v>164.23560606060605</v>
      </c>
    </row>
    <row r="15" spans="1:10" ht="51" x14ac:dyDescent="0.2">
      <c r="A15" s="13">
        <v>0</v>
      </c>
      <c r="B15" s="20" t="s">
        <v>10</v>
      </c>
      <c r="C15" s="20" t="s">
        <v>17</v>
      </c>
      <c r="D15" s="14" t="s">
        <v>18</v>
      </c>
      <c r="E15" s="15">
        <v>6000</v>
      </c>
      <c r="F15" s="15">
        <v>6000</v>
      </c>
      <c r="G15" s="15">
        <v>2500</v>
      </c>
      <c r="H15" s="15">
        <v>2741.78</v>
      </c>
      <c r="I15" s="16">
        <f t="shared" si="0"/>
        <v>241.7800000000002</v>
      </c>
      <c r="J15" s="16">
        <f t="shared" si="1"/>
        <v>109.67120000000001</v>
      </c>
    </row>
    <row r="16" spans="1:10" ht="25.5" x14ac:dyDescent="0.2">
      <c r="A16" s="13">
        <v>0</v>
      </c>
      <c r="B16" s="20" t="s">
        <v>10</v>
      </c>
      <c r="C16" s="20" t="s">
        <v>19</v>
      </c>
      <c r="D16" s="14" t="s">
        <v>20</v>
      </c>
      <c r="E16" s="15">
        <v>4000</v>
      </c>
      <c r="F16" s="15">
        <v>4000</v>
      </c>
      <c r="G16" s="15">
        <v>1700</v>
      </c>
      <c r="H16" s="15">
        <v>2371.16</v>
      </c>
      <c r="I16" s="16">
        <f t="shared" si="0"/>
        <v>671.15999999999985</v>
      </c>
      <c r="J16" s="16">
        <f t="shared" si="1"/>
        <v>139.47999999999999</v>
      </c>
    </row>
    <row r="17" spans="1:10" ht="38.25" x14ac:dyDescent="0.2">
      <c r="A17" s="13">
        <v>0</v>
      </c>
      <c r="B17" s="20" t="s">
        <v>10</v>
      </c>
      <c r="C17" s="20" t="s">
        <v>21</v>
      </c>
      <c r="D17" s="14" t="s">
        <v>22</v>
      </c>
      <c r="E17" s="15">
        <v>4000</v>
      </c>
      <c r="F17" s="15">
        <v>4000</v>
      </c>
      <c r="G17" s="15">
        <v>2400</v>
      </c>
      <c r="H17" s="15">
        <v>5726.61</v>
      </c>
      <c r="I17" s="16">
        <f t="shared" si="0"/>
        <v>3326.6099999999997</v>
      </c>
      <c r="J17" s="16">
        <f t="shared" si="1"/>
        <v>238.60874999999999</v>
      </c>
    </row>
    <row r="18" spans="1:10" x14ac:dyDescent="0.2">
      <c r="A18" s="13">
        <v>1</v>
      </c>
      <c r="B18" s="20" t="s">
        <v>10</v>
      </c>
      <c r="C18" s="20" t="s">
        <v>23</v>
      </c>
      <c r="D18" s="14" t="s">
        <v>24</v>
      </c>
      <c r="E18" s="15">
        <v>2300000</v>
      </c>
      <c r="F18" s="15">
        <v>2300000</v>
      </c>
      <c r="G18" s="15">
        <v>1120000</v>
      </c>
      <c r="H18" s="15">
        <v>1308162.48</v>
      </c>
      <c r="I18" s="16">
        <f t="shared" si="0"/>
        <v>188162.47999999998</v>
      </c>
      <c r="J18" s="16">
        <f t="shared" si="1"/>
        <v>116.80022142857143</v>
      </c>
    </row>
    <row r="19" spans="1:10" x14ac:dyDescent="0.2">
      <c r="A19" s="13">
        <v>1</v>
      </c>
      <c r="B19" s="20" t="s">
        <v>10</v>
      </c>
      <c r="C19" s="20" t="s">
        <v>25</v>
      </c>
      <c r="D19" s="14" t="s">
        <v>26</v>
      </c>
      <c r="E19" s="15">
        <v>100000</v>
      </c>
      <c r="F19" s="15">
        <v>100000</v>
      </c>
      <c r="G19" s="15">
        <v>20000</v>
      </c>
      <c r="H19" s="15">
        <v>41276.36</v>
      </c>
      <c r="I19" s="16">
        <f t="shared" si="0"/>
        <v>21276.36</v>
      </c>
      <c r="J19" s="16">
        <f t="shared" si="1"/>
        <v>206.3818</v>
      </c>
    </row>
    <row r="20" spans="1:10" x14ac:dyDescent="0.2">
      <c r="A20" s="13">
        <v>1</v>
      </c>
      <c r="B20" s="20" t="s">
        <v>10</v>
      </c>
      <c r="C20" s="20" t="s">
        <v>27</v>
      </c>
      <c r="D20" s="14" t="s">
        <v>28</v>
      </c>
      <c r="E20" s="15">
        <v>100000</v>
      </c>
      <c r="F20" s="15">
        <v>100000</v>
      </c>
      <c r="G20" s="15">
        <v>20000</v>
      </c>
      <c r="H20" s="15">
        <v>41276.36</v>
      </c>
      <c r="I20" s="16">
        <f t="shared" si="0"/>
        <v>21276.36</v>
      </c>
      <c r="J20" s="16">
        <f t="shared" si="1"/>
        <v>206.3818</v>
      </c>
    </row>
    <row r="21" spans="1:10" ht="38.25" x14ac:dyDescent="0.2">
      <c r="A21" s="13">
        <v>0</v>
      </c>
      <c r="B21" s="20" t="s">
        <v>10</v>
      </c>
      <c r="C21" s="20" t="s">
        <v>29</v>
      </c>
      <c r="D21" s="14" t="s">
        <v>30</v>
      </c>
      <c r="E21" s="15">
        <v>100000</v>
      </c>
      <c r="F21" s="15">
        <v>100000</v>
      </c>
      <c r="G21" s="15">
        <v>20000</v>
      </c>
      <c r="H21" s="15">
        <v>41276.36</v>
      </c>
      <c r="I21" s="16">
        <f t="shared" si="0"/>
        <v>21276.36</v>
      </c>
      <c r="J21" s="16">
        <f t="shared" si="1"/>
        <v>206.3818</v>
      </c>
    </row>
    <row r="22" spans="1:10" x14ac:dyDescent="0.2">
      <c r="A22" s="13">
        <v>1</v>
      </c>
      <c r="B22" s="20" t="s">
        <v>10</v>
      </c>
      <c r="C22" s="20" t="s">
        <v>31</v>
      </c>
      <c r="D22" s="14" t="s">
        <v>32</v>
      </c>
      <c r="E22" s="15">
        <v>2200000</v>
      </c>
      <c r="F22" s="15">
        <v>2200000</v>
      </c>
      <c r="G22" s="15">
        <v>1100000</v>
      </c>
      <c r="H22" s="15">
        <v>1266886.1199999999</v>
      </c>
      <c r="I22" s="16">
        <f t="shared" si="0"/>
        <v>166886.11999999988</v>
      </c>
      <c r="J22" s="16">
        <f t="shared" si="1"/>
        <v>115.17146545454544</v>
      </c>
    </row>
    <row r="23" spans="1:10" ht="25.5" x14ac:dyDescent="0.2">
      <c r="A23" s="13">
        <v>1</v>
      </c>
      <c r="B23" s="20" t="s">
        <v>10</v>
      </c>
      <c r="C23" s="20" t="s">
        <v>33</v>
      </c>
      <c r="D23" s="14" t="s">
        <v>34</v>
      </c>
      <c r="E23" s="15">
        <v>2200000</v>
      </c>
      <c r="F23" s="15">
        <v>2200000</v>
      </c>
      <c r="G23" s="15">
        <v>1100000</v>
      </c>
      <c r="H23" s="15">
        <v>1041726.8099999999</v>
      </c>
      <c r="I23" s="16">
        <f t="shared" si="0"/>
        <v>-58273.190000000061</v>
      </c>
      <c r="J23" s="16">
        <f t="shared" si="1"/>
        <v>94.702437272727266</v>
      </c>
    </row>
    <row r="24" spans="1:10" ht="25.5" x14ac:dyDescent="0.2">
      <c r="A24" s="13">
        <v>0</v>
      </c>
      <c r="B24" s="20" t="s">
        <v>10</v>
      </c>
      <c r="C24" s="20" t="s">
        <v>35</v>
      </c>
      <c r="D24" s="14" t="s">
        <v>36</v>
      </c>
      <c r="E24" s="15">
        <v>2200000</v>
      </c>
      <c r="F24" s="15">
        <v>2200000</v>
      </c>
      <c r="G24" s="15">
        <v>1100000</v>
      </c>
      <c r="H24" s="15">
        <v>1021492.48</v>
      </c>
      <c r="I24" s="16">
        <f t="shared" si="0"/>
        <v>-78507.520000000019</v>
      </c>
      <c r="J24" s="16">
        <f t="shared" si="1"/>
        <v>92.862952727272727</v>
      </c>
    </row>
    <row r="25" spans="1:10" ht="38.25" x14ac:dyDescent="0.2">
      <c r="A25" s="13">
        <v>0</v>
      </c>
      <c r="B25" s="20" t="s">
        <v>10</v>
      </c>
      <c r="C25" s="20" t="s">
        <v>37</v>
      </c>
      <c r="D25" s="14" t="s">
        <v>38</v>
      </c>
      <c r="E25" s="15">
        <v>0</v>
      </c>
      <c r="F25" s="15">
        <v>0</v>
      </c>
      <c r="G25" s="15">
        <v>0</v>
      </c>
      <c r="H25" s="15">
        <v>20234.330000000002</v>
      </c>
      <c r="I25" s="16">
        <f t="shared" si="0"/>
        <v>20234.330000000002</v>
      </c>
      <c r="J25" s="16">
        <f t="shared" si="1"/>
        <v>0</v>
      </c>
    </row>
    <row r="26" spans="1:10" x14ac:dyDescent="0.2">
      <c r="A26" s="13">
        <v>1</v>
      </c>
      <c r="B26" s="20" t="s">
        <v>10</v>
      </c>
      <c r="C26" s="20" t="s">
        <v>39</v>
      </c>
      <c r="D26" s="14" t="s">
        <v>40</v>
      </c>
      <c r="E26" s="15">
        <v>0</v>
      </c>
      <c r="F26" s="15">
        <v>0</v>
      </c>
      <c r="G26" s="15">
        <v>0</v>
      </c>
      <c r="H26" s="15">
        <v>225159.31</v>
      </c>
      <c r="I26" s="16">
        <f t="shared" si="0"/>
        <v>225159.31</v>
      </c>
      <c r="J26" s="16">
        <f t="shared" si="1"/>
        <v>0</v>
      </c>
    </row>
    <row r="27" spans="1:10" x14ac:dyDescent="0.2">
      <c r="A27" s="13">
        <v>0</v>
      </c>
      <c r="B27" s="20" t="s">
        <v>10</v>
      </c>
      <c r="C27" s="20" t="s">
        <v>41</v>
      </c>
      <c r="D27" s="14" t="s">
        <v>42</v>
      </c>
      <c r="E27" s="15">
        <v>0</v>
      </c>
      <c r="F27" s="15">
        <v>0</v>
      </c>
      <c r="G27" s="15">
        <v>0</v>
      </c>
      <c r="H27" s="15">
        <v>90927.9</v>
      </c>
      <c r="I27" s="16">
        <f t="shared" si="0"/>
        <v>90927.9</v>
      </c>
      <c r="J27" s="16">
        <f t="shared" si="1"/>
        <v>0</v>
      </c>
    </row>
    <row r="28" spans="1:10" ht="63.75" x14ac:dyDescent="0.2">
      <c r="A28" s="13">
        <v>0</v>
      </c>
      <c r="B28" s="20" t="s">
        <v>10</v>
      </c>
      <c r="C28" s="20" t="s">
        <v>43</v>
      </c>
      <c r="D28" s="14" t="s">
        <v>44</v>
      </c>
      <c r="E28" s="15">
        <v>0</v>
      </c>
      <c r="F28" s="15">
        <v>0</v>
      </c>
      <c r="G28" s="15">
        <v>0</v>
      </c>
      <c r="H28" s="15">
        <v>134231.41</v>
      </c>
      <c r="I28" s="16">
        <f t="shared" si="0"/>
        <v>134231.41</v>
      </c>
      <c r="J28" s="16">
        <f t="shared" si="1"/>
        <v>0</v>
      </c>
    </row>
    <row r="29" spans="1:10" x14ac:dyDescent="0.2">
      <c r="A29" s="13">
        <v>1</v>
      </c>
      <c r="B29" s="20" t="s">
        <v>10</v>
      </c>
      <c r="C29" s="20" t="s">
        <v>45</v>
      </c>
      <c r="D29" s="14" t="s">
        <v>46</v>
      </c>
      <c r="E29" s="15">
        <v>1000000</v>
      </c>
      <c r="F29" s="15">
        <v>1000000</v>
      </c>
      <c r="G29" s="15">
        <v>500000</v>
      </c>
      <c r="H29" s="15">
        <v>556938.61</v>
      </c>
      <c r="I29" s="16">
        <f t="shared" si="0"/>
        <v>56938.609999999986</v>
      </c>
      <c r="J29" s="16">
        <f t="shared" si="1"/>
        <v>111.387722</v>
      </c>
    </row>
    <row r="30" spans="1:10" x14ac:dyDescent="0.2">
      <c r="A30" s="13">
        <v>1</v>
      </c>
      <c r="B30" s="20" t="s">
        <v>10</v>
      </c>
      <c r="C30" s="20" t="s">
        <v>47</v>
      </c>
      <c r="D30" s="14" t="s">
        <v>48</v>
      </c>
      <c r="E30" s="15">
        <v>1000000</v>
      </c>
      <c r="F30" s="15">
        <v>1000000</v>
      </c>
      <c r="G30" s="15">
        <v>500000</v>
      </c>
      <c r="H30" s="15">
        <v>556938.61</v>
      </c>
      <c r="I30" s="16">
        <f t="shared" si="0"/>
        <v>56938.609999999986</v>
      </c>
      <c r="J30" s="16">
        <f t="shared" si="1"/>
        <v>111.387722</v>
      </c>
    </row>
    <row r="31" spans="1:10" x14ac:dyDescent="0.2">
      <c r="A31" s="13">
        <v>1</v>
      </c>
      <c r="B31" s="20" t="s">
        <v>10</v>
      </c>
      <c r="C31" s="20" t="s">
        <v>49</v>
      </c>
      <c r="D31" s="14" t="s">
        <v>50</v>
      </c>
      <c r="E31" s="15">
        <v>1000000</v>
      </c>
      <c r="F31" s="15">
        <v>1000000</v>
      </c>
      <c r="G31" s="15">
        <v>500000</v>
      </c>
      <c r="H31" s="15">
        <v>556938.61</v>
      </c>
      <c r="I31" s="16">
        <f t="shared" si="0"/>
        <v>56938.609999999986</v>
      </c>
      <c r="J31" s="16">
        <f t="shared" si="1"/>
        <v>111.387722</v>
      </c>
    </row>
    <row r="32" spans="1:10" ht="63.75" x14ac:dyDescent="0.2">
      <c r="A32" s="13">
        <v>0</v>
      </c>
      <c r="B32" s="20" t="s">
        <v>10</v>
      </c>
      <c r="C32" s="20" t="s">
        <v>51</v>
      </c>
      <c r="D32" s="14" t="s">
        <v>52</v>
      </c>
      <c r="E32" s="15">
        <v>1000000</v>
      </c>
      <c r="F32" s="15">
        <v>1000000</v>
      </c>
      <c r="G32" s="15">
        <v>500000</v>
      </c>
      <c r="H32" s="15">
        <v>556938.61</v>
      </c>
      <c r="I32" s="16">
        <f t="shared" si="0"/>
        <v>56938.609999999986</v>
      </c>
      <c r="J32" s="16">
        <f t="shared" si="1"/>
        <v>111.387722</v>
      </c>
    </row>
    <row r="33" spans="1:10" x14ac:dyDescent="0.2">
      <c r="A33" s="13">
        <v>1</v>
      </c>
      <c r="B33" s="20" t="s">
        <v>10</v>
      </c>
      <c r="C33" s="20" t="s">
        <v>53</v>
      </c>
      <c r="D33" s="14" t="s">
        <v>54</v>
      </c>
      <c r="E33" s="15">
        <v>0</v>
      </c>
      <c r="F33" s="15">
        <v>1428700</v>
      </c>
      <c r="G33" s="15">
        <v>1428700</v>
      </c>
      <c r="H33" s="15">
        <v>1428700</v>
      </c>
      <c r="I33" s="16">
        <f t="shared" si="0"/>
        <v>0</v>
      </c>
      <c r="J33" s="16">
        <f t="shared" si="1"/>
        <v>100</v>
      </c>
    </row>
    <row r="34" spans="1:10" x14ac:dyDescent="0.2">
      <c r="A34" s="13">
        <v>1</v>
      </c>
      <c r="B34" s="20" t="s">
        <v>10</v>
      </c>
      <c r="C34" s="20" t="s">
        <v>55</v>
      </c>
      <c r="D34" s="14" t="s">
        <v>56</v>
      </c>
      <c r="E34" s="15">
        <v>0</v>
      </c>
      <c r="F34" s="15">
        <v>1428700</v>
      </c>
      <c r="G34" s="15">
        <v>1428700</v>
      </c>
      <c r="H34" s="15">
        <v>1428700</v>
      </c>
      <c r="I34" s="16">
        <f t="shared" si="0"/>
        <v>0</v>
      </c>
      <c r="J34" s="16">
        <f t="shared" si="1"/>
        <v>100</v>
      </c>
    </row>
    <row r="35" spans="1:10" x14ac:dyDescent="0.2">
      <c r="A35" s="13">
        <v>1</v>
      </c>
      <c r="B35" s="20" t="s">
        <v>10</v>
      </c>
      <c r="C35" s="20" t="s">
        <v>57</v>
      </c>
      <c r="D35" s="14" t="s">
        <v>58</v>
      </c>
      <c r="E35" s="15">
        <v>0</v>
      </c>
      <c r="F35" s="15">
        <v>1428700</v>
      </c>
      <c r="G35" s="15">
        <v>1428700</v>
      </c>
      <c r="H35" s="15">
        <v>1428700</v>
      </c>
      <c r="I35" s="16">
        <f t="shared" si="0"/>
        <v>0</v>
      </c>
      <c r="J35" s="16">
        <f t="shared" si="1"/>
        <v>100</v>
      </c>
    </row>
    <row r="36" spans="1:10" ht="38.25" x14ac:dyDescent="0.2">
      <c r="A36" s="13">
        <v>0</v>
      </c>
      <c r="B36" s="20" t="s">
        <v>10</v>
      </c>
      <c r="C36" s="20" t="s">
        <v>59</v>
      </c>
      <c r="D36" s="14" t="s">
        <v>60</v>
      </c>
      <c r="E36" s="15">
        <v>0</v>
      </c>
      <c r="F36" s="15">
        <v>1428700</v>
      </c>
      <c r="G36" s="15">
        <v>1428700</v>
      </c>
      <c r="H36" s="15">
        <v>1428700</v>
      </c>
      <c r="I36" s="16">
        <f t="shared" si="0"/>
        <v>0</v>
      </c>
      <c r="J36" s="16">
        <f t="shared" si="1"/>
        <v>100</v>
      </c>
    </row>
    <row r="37" spans="1:10" x14ac:dyDescent="0.2">
      <c r="A37" s="13">
        <v>1</v>
      </c>
      <c r="B37" s="20"/>
      <c r="C37" s="20" t="s">
        <v>61</v>
      </c>
      <c r="D37" s="14" t="s">
        <v>62</v>
      </c>
      <c r="E37" s="15">
        <v>3314000</v>
      </c>
      <c r="F37" s="15">
        <v>3314000</v>
      </c>
      <c r="G37" s="15">
        <v>1626600</v>
      </c>
      <c r="H37" s="15">
        <v>1875940.6399999997</v>
      </c>
      <c r="I37" s="16">
        <f t="shared" si="0"/>
        <v>249340.63999999966</v>
      </c>
      <c r="J37" s="16">
        <f t="shared" si="1"/>
        <v>115.32894626828967</v>
      </c>
    </row>
    <row r="38" spans="1:10" x14ac:dyDescent="0.2">
      <c r="A38" s="13">
        <v>1</v>
      </c>
      <c r="B38" s="20"/>
      <c r="C38" s="20" t="s">
        <v>61</v>
      </c>
      <c r="D38" s="14" t="s">
        <v>63</v>
      </c>
      <c r="E38" s="15">
        <v>3314000</v>
      </c>
      <c r="F38" s="15">
        <v>4742700</v>
      </c>
      <c r="G38" s="15">
        <v>3055300</v>
      </c>
      <c r="H38" s="15">
        <v>3304640.6399999997</v>
      </c>
      <c r="I38" s="16">
        <f t="shared" si="0"/>
        <v>249340.63999999966</v>
      </c>
      <c r="J38" s="16">
        <f t="shared" si="1"/>
        <v>108.16092167708571</v>
      </c>
    </row>
    <row r="41" spans="1:10" ht="18.75" x14ac:dyDescent="0.3">
      <c r="D41" s="22" t="s">
        <v>67</v>
      </c>
      <c r="E41" s="23"/>
      <c r="F41" s="23" t="s">
        <v>68</v>
      </c>
      <c r="G41" s="23"/>
    </row>
  </sheetData>
  <mergeCells count="5">
    <mergeCell ref="B6:J6"/>
    <mergeCell ref="B8:J8"/>
    <mergeCell ref="I2:J2"/>
    <mergeCell ref="C7:J7"/>
    <mergeCell ref="H3:J5"/>
  </mergeCells>
  <conditionalFormatting sqref="B12:B38">
    <cfRule type="expression" dxfId="8" priority="1" stopIfTrue="1">
      <formula>A12=1</formula>
    </cfRule>
  </conditionalFormatting>
  <conditionalFormatting sqref="C12:C38">
    <cfRule type="expression" dxfId="7" priority="2" stopIfTrue="1">
      <formula>A12=1</formula>
    </cfRule>
  </conditionalFormatting>
  <conditionalFormatting sqref="D12:D38">
    <cfRule type="expression" dxfId="6" priority="3" stopIfTrue="1">
      <formula>A12=1</formula>
    </cfRule>
  </conditionalFormatting>
  <conditionalFormatting sqref="E12:E38">
    <cfRule type="expression" dxfId="5" priority="4" stopIfTrue="1">
      <formula>A12=1</formula>
    </cfRule>
  </conditionalFormatting>
  <conditionalFormatting sqref="F12:F38">
    <cfRule type="expression" dxfId="4" priority="5" stopIfTrue="1">
      <formula>A12=1</formula>
    </cfRule>
  </conditionalFormatting>
  <conditionalFormatting sqref="G12:G38">
    <cfRule type="expression" dxfId="3" priority="6" stopIfTrue="1">
      <formula>A12=1</formula>
    </cfRule>
  </conditionalFormatting>
  <conditionalFormatting sqref="H12:H38">
    <cfRule type="expression" dxfId="2" priority="7" stopIfTrue="1">
      <formula>A12=1</formula>
    </cfRule>
  </conditionalFormatting>
  <conditionalFormatting sqref="I12:I38">
    <cfRule type="expression" dxfId="1" priority="8" stopIfTrue="1">
      <formula>A12=1</formula>
    </cfRule>
  </conditionalFormatting>
  <conditionalFormatting sqref="J12:J38">
    <cfRule type="expression" dxfId="0" priority="9" stopIfTrue="1">
      <formula>A12=1</formula>
    </cfRule>
  </conditionalFormatting>
  <pageMargins left="0.32" right="0.33" top="0.39370078740157499" bottom="0.39370078740157499" header="0" footer="0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Аркуш1</vt:lpstr>
      <vt:lpstr>Аркуш1!Заголовки_для_печати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Фінансовий 2</dc:creator>
  <cp:lastModifiedBy>Starosta</cp:lastModifiedBy>
  <dcterms:created xsi:type="dcterms:W3CDTF">2024-08-13T11:39:19Z</dcterms:created>
  <dcterms:modified xsi:type="dcterms:W3CDTF">2024-09-16T11:07:30Z</dcterms:modified>
</cp:coreProperties>
</file>