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Фінансовий 2\Desktop\"/>
    </mc:Choice>
  </mc:AlternateContent>
  <bookViews>
    <workbookView xWindow="0" yWindow="0" windowWidth="28800" windowHeight="12090"/>
  </bookViews>
  <sheets>
    <sheet name="Аркуш1" sheetId="1" r:id="rId1"/>
  </sheets>
  <definedNames>
    <definedName name="_xlnm.Print_Titles" localSheetId="0">Аркуш1!$7:$8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</calcChain>
</file>

<file path=xl/sharedStrings.xml><?xml version="1.0" encoding="utf-8"?>
<sst xmlns="http://schemas.openxmlformats.org/spreadsheetml/2006/main" count="236" uniqueCount="160">
  <si>
    <t>грн.</t>
  </si>
  <si>
    <t>КМБ</t>
  </si>
  <si>
    <t>ККД</t>
  </si>
  <si>
    <t>Доходи</t>
  </si>
  <si>
    <t>Поч.річн. план</t>
  </si>
  <si>
    <t>Уточн.річн. план</t>
  </si>
  <si>
    <t xml:space="preserve"> Уточ.пл. за період</t>
  </si>
  <si>
    <t>Факт</t>
  </si>
  <si>
    <t>+/-</t>
  </si>
  <si>
    <t>% викон.</t>
  </si>
  <si>
    <t>0752500000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</si>
  <si>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</si>
  <si>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</si>
  <si>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</si>
  <si>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</si>
  <si>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</si>
  <si>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</si>
  <si>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</si>
  <si>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</si>
  <si>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</si>
  <si>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</si>
  <si>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</si>
  <si>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</si>
  <si>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</si>
  <si>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</si>
  <si>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</si>
  <si>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</si>
  <si>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</si>
  <si>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</si>
  <si>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</si>
  <si>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</si>
  <si>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</si>
  <si>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</si>
  <si>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</si>
  <si>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</si>
  <si>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</si>
  <si>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</si>
  <si>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</si>
  <si>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</si>
  <si>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</si>
  <si>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</si>
  <si>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</si>
  <si>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</si>
  <si>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</si>
  <si>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</si>
  <si>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</si>
  <si>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</si>
  <si>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</si>
  <si>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</si>
  <si>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</si>
  <si>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</si>
  <si>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</si>
  <si>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</si>
  <si>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</si>
  <si>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</si>
  <si>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</si>
  <si>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</si>
  <si>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</si>
  <si>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</si>
  <si>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</si>
  <si>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</si>
  <si>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</si>
  <si>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</si>
  <si>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</si>
  <si>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</si>
  <si>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</si>
  <si>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</si>
  <si>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</si>
  <si>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</si>
  <si>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</si>
  <si>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</si>
  <si>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</si>
  <si>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</si>
  <si>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</si>
  <si>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</si>
  <si>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</si>
  <si>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</si>
  <si>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</si>
  <si>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</si>
  <si>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</si>
  <si>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</si>
  <si>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</si>
  <si>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</si>
  <si>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</si>
  <si>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</si>
  <si>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</si>
  <si>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</si>
  <si>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</si>
  <si>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</si>
  <si>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</si>
  <si>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</si>
  <si>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</si>
  <si>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</si>
  <si>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</si>
  <si>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</si>
  <si>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</si>
  <si>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</si>
  <si>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</si>
  <si>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21081500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</si>
  <si>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</si>
  <si>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21081800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</si>
  <si>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</si>
  <si>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</si>
  <si>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</si>
  <si>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</si>
  <si>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</si>
  <si>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</si>
  <si>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</si>
  <si>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</si>
  <si>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</si>
  <si>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</si>
  <si>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</si>
  <si>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</si>
  <si>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</si>
  <si>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22080000</t>
  </si>
  <si>
    <t>Надходження від орендної плати за користування цілісним майновим комплексом та іншим державним майном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</si>
  <si>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</si>
  <si>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</si>
  <si>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</si>
  <si>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</si>
  <si>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</si>
  <si>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</si>
  <si>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22090400</t>
  </si>
  <si>
    <t>Державне мито, пов`язане з видачею та оформленням закордонних паспортів (посвідок) та паспортів громадян України</t>
  </si>
  <si>
    <t>24000000</t>
  </si>
  <si>
    <t>Інші неподаткові надходження</t>
  </si>
  <si>
    <t>24060000</t>
  </si>
  <si>
    <t>24060300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</si>
  <si>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</si>
  <si>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</si>
  <si>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</si>
  <si>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</si>
  <si>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</si>
  <si>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</si>
  <si>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</si>
  <si>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</si>
  <si>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41021400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</si>
  <si>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</t>
  </si>
  <si>
    <t>41030000</t>
  </si>
  <si>
    <t>Субвенції з державного бюджету місцевим бюджетам</t>
  </si>
  <si>
    <t>41033300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</si>
  <si>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</si>
  <si>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41033900</t>
  </si>
  <si>
    <t>Освітня субвенція з державного бюджету місцевим бюджетам</t>
  </si>
  <si>
    <t>41040000</t>
  </si>
  <si>
    <t>Дотації з місцевих бюджетів іншим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</si>
  <si>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</si>
  <si>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</si>
  <si>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41040400</t>
  </si>
  <si>
    <t>Інші дотації з місцевого бюджету</t>
  </si>
  <si>
    <t>41050000</t>
  </si>
  <si>
    <t>Субвенції з місцевих бюджетів іншим місцевим бюджетам</t>
  </si>
  <si>
    <t>41051400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</si>
  <si>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</si>
  <si>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 </t>
  </si>
  <si>
    <t xml:space="preserve">Усього ( без урахування трансфертів) </t>
  </si>
  <si>
    <t xml:space="preserve">Усього </t>
  </si>
  <si>
    <t xml:space="preserve">Звіт про виконання доходів  бюджету за  2024 року </t>
  </si>
  <si>
    <t>Загальний фонд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</si>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</sst>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0" xfId="0" applyNumberFormat="1" applyFont="1"/>
    <xf numFmtId="4" fontId="0" fillId="0" borderId="0" xfId="0" applyNumberFormat="1" applyAlignment="1">
      <alignment horizontal="righ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1" fillId="2" borderId="1" xfId="0" applyNumberFormat="1" applyFont="1" applyFill="1" applyBorder="1" applyAlignment="1">
      <alignment vertic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9"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tabSelected="1" topLeftCell="B1" workbookViewId="0">
      <selection activeCell="O13" sqref="O13"/>
    </sheetView>
  </sheetViews>
  <sheetFormatPr defaultRowHeight="12.75" x14ac:dyDescent="0.2"/>
  <cols>
    <col min="1" max="1" width="0" hidden="1" customWidth="1"/>
    <col min="2" max="3" width="12.28515625" style="19" customWidth="1"/>
    <col min="4" max="4" width="50.7109375" style="3" customWidth="1"/>
    <col min="5" max="7" width="16" style="4" customWidth="1"/>
    <col min="8" max="8" width="13.42578125" style="4" bestFit="1" customWidth="1"/>
    <col min="9" max="9" width="11.85546875" style="4" bestFit="1" customWidth="1"/>
    <col min="10" max="10" width="9.28515625" style="4" bestFit="1" customWidth="1"/>
  </cols>
  <sheetData>
    <row r="1" spans="1:10" x14ac:dyDescent="0.2">
      <c r="B1" s="21"/>
    </row>
    <row r="2" spans="1:10" x14ac:dyDescent="0.2">
      <c r="B2" s="1"/>
      <c r="C2" s="1"/>
      <c r="D2" s="2"/>
      <c r="E2" s="5"/>
      <c r="F2" s="5"/>
      <c r="G2" s="5"/>
      <c r="H2" s="5"/>
      <c r="I2" s="5" t="s">
        <v>159</v>
      </c>
      <c r="J2" s="5"/>
    </row>
    <row r="3" spans="1:10" ht="23.25" x14ac:dyDescent="0.35">
      <c r="B3" s="22"/>
      <c r="C3" s="23"/>
      <c r="D3" s="23"/>
      <c r="E3" s="23"/>
      <c r="F3" s="23"/>
      <c r="G3" s="23"/>
      <c r="H3" s="23"/>
      <c r="I3" s="23"/>
      <c r="J3" s="23"/>
    </row>
    <row r="4" spans="1:10" ht="18.75" x14ac:dyDescent="0.2">
      <c r="B4" s="1"/>
      <c r="C4" s="1"/>
      <c r="D4" s="25" t="s">
        <v>157</v>
      </c>
      <c r="E4" s="25"/>
      <c r="F4" s="25"/>
      <c r="G4" s="25"/>
      <c r="H4" s="25"/>
      <c r="I4" s="25"/>
      <c r="J4" s="5"/>
    </row>
    <row r="5" spans="1:10" ht="18.75" x14ac:dyDescent="0.3">
      <c r="B5" s="24" t="s">
        <v>158</v>
      </c>
      <c r="C5" s="23"/>
      <c r="D5" s="23"/>
      <c r="E5" s="23"/>
      <c r="F5" s="23"/>
      <c r="G5" s="23"/>
      <c r="H5" s="23"/>
      <c r="I5" s="23"/>
      <c r="J5" s="23"/>
    </row>
    <row r="6" spans="1:10" x14ac:dyDescent="0.2">
      <c r="E6" s="6"/>
      <c r="J6" s="7" t="s">
        <v>0</v>
      </c>
    </row>
    <row r="7" spans="1:10" ht="28.5" customHeight="1" x14ac:dyDescent="0.2">
      <c r="A7" s="8"/>
      <c r="B7" s="9" t="s">
        <v>1</v>
      </c>
      <c r="C7" s="9" t="s">
        <v>2</v>
      </c>
      <c r="D7" s="10" t="s">
        <v>3</v>
      </c>
      <c r="E7" s="11" t="s">
        <v>4</v>
      </c>
      <c r="F7" s="11" t="s">
        <v>5</v>
      </c>
      <c r="G7" s="11" t="s">
        <v>6</v>
      </c>
      <c r="H7" s="12" t="s">
        <v>7</v>
      </c>
      <c r="I7" s="12" t="s">
        <v>8</v>
      </c>
      <c r="J7" s="12" t="s">
        <v>9</v>
      </c>
    </row>
    <row r="8" spans="1:10" x14ac:dyDescent="0.2">
      <c r="A8" s="8"/>
      <c r="B8" s="17">
        <v>1</v>
      </c>
      <c r="C8" s="17">
        <v>2</v>
      </c>
      <c r="D8" s="18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</row>
    <row r="9" spans="1:10" x14ac:dyDescent="0.2">
      <c r="A9" s="13">
        <v>1</v>
      </c>
      <c r="B9" s="20" t="s">
        <v>10</v>
      </c>
      <c r="C9" s="20" t="s">
        <v>11</v>
      </c>
      <c r="D9" s="14" t="s">
        <v>12</v>
      </c>
      <c r="E9" s="15">
        <v>68555600</v>
      </c>
      <c r="F9" s="15">
        <v>80402162</v>
      </c>
      <c r="G9" s="15">
        <v>80402162</v>
      </c>
      <c r="H9" s="15">
        <v>80626927.119999975</v>
      </c>
      <c r="I9" s="16">
        <f t="shared" ref="I9:I40" si="0">H9-G9</f>
        <v>224765.11999997497</v>
      </c>
      <c r="J9" s="16">
        <f t="shared" ref="J9:J40" si="1">IF(G9=0,0,H9/G9*100)</f>
        <v>100.27955108968337</v>
      </c>
    </row>
    <row r="10" spans="1:10" ht="25.5" x14ac:dyDescent="0.2">
      <c r="A10" s="13">
        <v>1</v>
      </c>
      <c r="B10" s="20" t="s">
        <v>10</v>
      </c>
      <c r="C10" s="20" t="s">
        <v>13</v>
      </c>
      <c r="D10" s="14" t="s">
        <v>14</v>
      </c>
      <c r="E10" s="15">
        <v>40750000</v>
      </c>
      <c r="F10" s="15">
        <v>45687400</v>
      </c>
      <c r="G10" s="15">
        <v>45687400</v>
      </c>
      <c r="H10" s="15">
        <v>44317696.289999999</v>
      </c>
      <c r="I10" s="16">
        <f t="shared" si="0"/>
        <v>-1369703.7100000009</v>
      </c>
      <c r="J10" s="16">
        <f t="shared" si="1"/>
        <v>97.002009941471826</v>
      </c>
    </row>
    <row r="11" spans="1:10" x14ac:dyDescent="0.2">
      <c r="A11" s="13">
        <v>1</v>
      </c>
      <c r="B11" s="20" t="s">
        <v>10</v>
      </c>
      <c r="C11" s="20" t="s">
        <v>15</v>
      </c>
      <c r="D11" s="14" t="s">
        <v>16</v>
      </c>
      <c r="E11" s="15">
        <v>40700000</v>
      </c>
      <c r="F11" s="15">
        <v>45625900</v>
      </c>
      <c r="G11" s="15">
        <v>45625900</v>
      </c>
      <c r="H11" s="15">
        <v>44248149.07</v>
      </c>
      <c r="I11" s="16">
        <f t="shared" si="0"/>
        <v>-1377750.9299999997</v>
      </c>
      <c r="J11" s="16">
        <f t="shared" si="1"/>
        <v>96.980331500310129</v>
      </c>
    </row>
    <row r="12" spans="1:10" ht="38.25" x14ac:dyDescent="0.2">
      <c r="A12" s="13">
        <v>0</v>
      </c>
      <c r="B12" s="20" t="s">
        <v>10</v>
      </c>
      <c r="C12" s="20" t="s">
        <v>17</v>
      </c>
      <c r="D12" s="14" t="s">
        <v>18</v>
      </c>
      <c r="E12" s="15">
        <v>39500000</v>
      </c>
      <c r="F12" s="15">
        <v>44182100</v>
      </c>
      <c r="G12" s="15">
        <v>44182100</v>
      </c>
      <c r="H12" s="15">
        <v>42737279.780000001</v>
      </c>
      <c r="I12" s="16">
        <f t="shared" si="0"/>
        <v>-1444820.2199999988</v>
      </c>
      <c r="J12" s="16">
        <f t="shared" si="1"/>
        <v>96.729851636748819</v>
      </c>
    </row>
    <row r="13" spans="1:10" ht="38.25" x14ac:dyDescent="0.2">
      <c r="A13" s="13">
        <v>0</v>
      </c>
      <c r="B13" s="20" t="s">
        <v>10</v>
      </c>
      <c r="C13" s="20" t="s">
        <v>19</v>
      </c>
      <c r="D13" s="14" t="s">
        <v>20</v>
      </c>
      <c r="E13" s="15">
        <v>750000</v>
      </c>
      <c r="F13" s="15">
        <v>831000</v>
      </c>
      <c r="G13" s="15">
        <v>831000</v>
      </c>
      <c r="H13" s="15">
        <v>865486.55</v>
      </c>
      <c r="I13" s="16">
        <f t="shared" si="0"/>
        <v>34486.550000000047</v>
      </c>
      <c r="J13" s="16">
        <f t="shared" si="1"/>
        <v>104.15000601684719</v>
      </c>
    </row>
    <row r="14" spans="1:10" ht="38.25" x14ac:dyDescent="0.2">
      <c r="A14" s="13">
        <v>0</v>
      </c>
      <c r="B14" s="20" t="s">
        <v>10</v>
      </c>
      <c r="C14" s="20" t="s">
        <v>21</v>
      </c>
      <c r="D14" s="14" t="s">
        <v>22</v>
      </c>
      <c r="E14" s="15">
        <v>450000</v>
      </c>
      <c r="F14" s="15">
        <v>612800</v>
      </c>
      <c r="G14" s="15">
        <v>612800</v>
      </c>
      <c r="H14" s="15">
        <v>643767.21</v>
      </c>
      <c r="I14" s="16">
        <f t="shared" si="0"/>
        <v>30967.209999999963</v>
      </c>
      <c r="J14" s="16">
        <f t="shared" si="1"/>
        <v>105.05339588772846</v>
      </c>
    </row>
    <row r="15" spans="1:10" ht="38.25" x14ac:dyDescent="0.2">
      <c r="A15" s="13">
        <v>0</v>
      </c>
      <c r="B15" s="20" t="s">
        <v>10</v>
      </c>
      <c r="C15" s="20" t="s">
        <v>23</v>
      </c>
      <c r="D15" s="14" t="s">
        <v>24</v>
      </c>
      <c r="E15" s="15">
        <v>0</v>
      </c>
      <c r="F15" s="15">
        <v>0</v>
      </c>
      <c r="G15" s="15">
        <v>0</v>
      </c>
      <c r="H15" s="15">
        <v>1615.53</v>
      </c>
      <c r="I15" s="16">
        <f t="shared" si="0"/>
        <v>1615.53</v>
      </c>
      <c r="J15" s="16">
        <f t="shared" si="1"/>
        <v>0</v>
      </c>
    </row>
    <row r="16" spans="1:10" x14ac:dyDescent="0.2">
      <c r="A16" s="13">
        <v>1</v>
      </c>
      <c r="B16" s="20" t="s">
        <v>10</v>
      </c>
      <c r="C16" s="20" t="s">
        <v>25</v>
      </c>
      <c r="D16" s="14" t="s">
        <v>26</v>
      </c>
      <c r="E16" s="15">
        <v>50000</v>
      </c>
      <c r="F16" s="15">
        <v>61500</v>
      </c>
      <c r="G16" s="15">
        <v>61500</v>
      </c>
      <c r="H16" s="15">
        <v>69547.22</v>
      </c>
      <c r="I16" s="16">
        <f t="shared" si="0"/>
        <v>8047.2200000000012</v>
      </c>
      <c r="J16" s="16">
        <f t="shared" si="1"/>
        <v>113.0849105691057</v>
      </c>
    </row>
    <row r="17" spans="1:10" ht="25.5" x14ac:dyDescent="0.2">
      <c r="A17" s="13">
        <v>0</v>
      </c>
      <c r="B17" s="20" t="s">
        <v>10</v>
      </c>
      <c r="C17" s="20" t="s">
        <v>27</v>
      </c>
      <c r="D17" s="14" t="s">
        <v>28</v>
      </c>
      <c r="E17" s="15">
        <v>50000</v>
      </c>
      <c r="F17" s="15">
        <v>61500</v>
      </c>
      <c r="G17" s="15">
        <v>61500</v>
      </c>
      <c r="H17" s="15">
        <v>69547.22</v>
      </c>
      <c r="I17" s="16">
        <f t="shared" si="0"/>
        <v>8047.2200000000012</v>
      </c>
      <c r="J17" s="16">
        <f t="shared" si="1"/>
        <v>113.0849105691057</v>
      </c>
    </row>
    <row r="18" spans="1:10" ht="25.5" x14ac:dyDescent="0.2">
      <c r="A18" s="13">
        <v>1</v>
      </c>
      <c r="B18" s="20" t="s">
        <v>10</v>
      </c>
      <c r="C18" s="20" t="s">
        <v>29</v>
      </c>
      <c r="D18" s="14" t="s">
        <v>30</v>
      </c>
      <c r="E18" s="15">
        <v>3985600</v>
      </c>
      <c r="F18" s="15">
        <v>4550600</v>
      </c>
      <c r="G18" s="15">
        <v>4550600</v>
      </c>
      <c r="H18" s="15">
        <v>4423088.6900000004</v>
      </c>
      <c r="I18" s="16">
        <f t="shared" si="0"/>
        <v>-127511.30999999959</v>
      </c>
      <c r="J18" s="16">
        <f t="shared" si="1"/>
        <v>97.197923131015699</v>
      </c>
    </row>
    <row r="19" spans="1:10" x14ac:dyDescent="0.2">
      <c r="A19" s="13">
        <v>1</v>
      </c>
      <c r="B19" s="20" t="s">
        <v>10</v>
      </c>
      <c r="C19" s="20" t="s">
        <v>31</v>
      </c>
      <c r="D19" s="14" t="s">
        <v>32</v>
      </c>
      <c r="E19" s="15">
        <v>3985600</v>
      </c>
      <c r="F19" s="15">
        <v>4550600</v>
      </c>
      <c r="G19" s="15">
        <v>4550600</v>
      </c>
      <c r="H19" s="15">
        <v>4422981.5600000005</v>
      </c>
      <c r="I19" s="16">
        <f t="shared" si="0"/>
        <v>-127618.43999999948</v>
      </c>
      <c r="J19" s="16">
        <f t="shared" si="1"/>
        <v>97.195568935964502</v>
      </c>
    </row>
    <row r="20" spans="1:10" ht="38.25" x14ac:dyDescent="0.2">
      <c r="A20" s="13">
        <v>0</v>
      </c>
      <c r="B20" s="20" t="s">
        <v>10</v>
      </c>
      <c r="C20" s="20" t="s">
        <v>33</v>
      </c>
      <c r="D20" s="14" t="s">
        <v>34</v>
      </c>
      <c r="E20" s="15">
        <v>1006800</v>
      </c>
      <c r="F20" s="15">
        <v>1051800</v>
      </c>
      <c r="G20" s="15">
        <v>1051800</v>
      </c>
      <c r="H20" s="15">
        <v>820552.13</v>
      </c>
      <c r="I20" s="16">
        <f t="shared" si="0"/>
        <v>-231247.87</v>
      </c>
      <c r="J20" s="16">
        <f t="shared" si="1"/>
        <v>78.014083475945995</v>
      </c>
    </row>
    <row r="21" spans="1:10" ht="51" x14ac:dyDescent="0.2">
      <c r="A21" s="13">
        <v>0</v>
      </c>
      <c r="B21" s="20" t="s">
        <v>10</v>
      </c>
      <c r="C21" s="20" t="s">
        <v>35</v>
      </c>
      <c r="D21" s="14" t="s">
        <v>36</v>
      </c>
      <c r="E21" s="15">
        <v>2978800</v>
      </c>
      <c r="F21" s="15">
        <v>3498800</v>
      </c>
      <c r="G21" s="15">
        <v>3498800</v>
      </c>
      <c r="H21" s="15">
        <v>3602429.43</v>
      </c>
      <c r="I21" s="16">
        <f t="shared" si="0"/>
        <v>103629.43000000017</v>
      </c>
      <c r="J21" s="16">
        <f t="shared" si="1"/>
        <v>102.96185635074883</v>
      </c>
    </row>
    <row r="22" spans="1:10" ht="25.5" x14ac:dyDescent="0.2">
      <c r="A22" s="13">
        <v>1</v>
      </c>
      <c r="B22" s="20" t="s">
        <v>10</v>
      </c>
      <c r="C22" s="20" t="s">
        <v>37</v>
      </c>
      <c r="D22" s="14" t="s">
        <v>38</v>
      </c>
      <c r="E22" s="15">
        <v>0</v>
      </c>
      <c r="F22" s="15">
        <v>0</v>
      </c>
      <c r="G22" s="15">
        <v>0</v>
      </c>
      <c r="H22" s="15">
        <v>107.13</v>
      </c>
      <c r="I22" s="16">
        <f t="shared" si="0"/>
        <v>107.13</v>
      </c>
      <c r="J22" s="16">
        <f t="shared" si="1"/>
        <v>0</v>
      </c>
    </row>
    <row r="23" spans="1:10" ht="25.5" x14ac:dyDescent="0.2">
      <c r="A23" s="13">
        <v>0</v>
      </c>
      <c r="B23" s="20" t="s">
        <v>10</v>
      </c>
      <c r="C23" s="20" t="s">
        <v>39</v>
      </c>
      <c r="D23" s="14" t="s">
        <v>40</v>
      </c>
      <c r="E23" s="15">
        <v>0</v>
      </c>
      <c r="F23" s="15">
        <v>0</v>
      </c>
      <c r="G23" s="15">
        <v>0</v>
      </c>
      <c r="H23" s="15">
        <v>107.13</v>
      </c>
      <c r="I23" s="16">
        <f t="shared" si="0"/>
        <v>107.13</v>
      </c>
      <c r="J23" s="16">
        <f t="shared" si="1"/>
        <v>0</v>
      </c>
    </row>
    <row r="24" spans="1:10" x14ac:dyDescent="0.2">
      <c r="A24" s="13">
        <v>1</v>
      </c>
      <c r="B24" s="20" t="s">
        <v>10</v>
      </c>
      <c r="C24" s="20" t="s">
        <v>41</v>
      </c>
      <c r="D24" s="14" t="s">
        <v>42</v>
      </c>
      <c r="E24" s="15">
        <v>4110000</v>
      </c>
      <c r="F24" s="15">
        <v>5287900</v>
      </c>
      <c r="G24" s="15">
        <v>5287900</v>
      </c>
      <c r="H24" s="15">
        <v>6441788.2000000002</v>
      </c>
      <c r="I24" s="16">
        <f t="shared" si="0"/>
        <v>1153888.2000000002</v>
      </c>
      <c r="J24" s="16">
        <f t="shared" si="1"/>
        <v>121.82129389738839</v>
      </c>
    </row>
    <row r="25" spans="1:10" ht="25.5" x14ac:dyDescent="0.2">
      <c r="A25" s="13">
        <v>1</v>
      </c>
      <c r="B25" s="20" t="s">
        <v>10</v>
      </c>
      <c r="C25" s="20" t="s">
        <v>43</v>
      </c>
      <c r="D25" s="14" t="s">
        <v>44</v>
      </c>
      <c r="E25" s="15">
        <v>460000</v>
      </c>
      <c r="F25" s="15">
        <v>537000</v>
      </c>
      <c r="G25" s="15">
        <v>537000</v>
      </c>
      <c r="H25" s="15">
        <v>544920.5</v>
      </c>
      <c r="I25" s="16">
        <f t="shared" si="0"/>
        <v>7920.5</v>
      </c>
      <c r="J25" s="16">
        <f t="shared" si="1"/>
        <v>101.47495344506518</v>
      </c>
    </row>
    <row r="26" spans="1:10" x14ac:dyDescent="0.2">
      <c r="A26" s="13">
        <v>0</v>
      </c>
      <c r="B26" s="20" t="s">
        <v>10</v>
      </c>
      <c r="C26" s="20" t="s">
        <v>45</v>
      </c>
      <c r="D26" s="14" t="s">
        <v>46</v>
      </c>
      <c r="E26" s="15">
        <v>460000</v>
      </c>
      <c r="F26" s="15">
        <v>537000</v>
      </c>
      <c r="G26" s="15">
        <v>537000</v>
      </c>
      <c r="H26" s="15">
        <v>544920.5</v>
      </c>
      <c r="I26" s="16">
        <f t="shared" si="0"/>
        <v>7920.5</v>
      </c>
      <c r="J26" s="16">
        <f t="shared" si="1"/>
        <v>101.47495344506518</v>
      </c>
    </row>
    <row r="27" spans="1:10" ht="25.5" x14ac:dyDescent="0.2">
      <c r="A27" s="13">
        <v>1</v>
      </c>
      <c r="B27" s="20" t="s">
        <v>10</v>
      </c>
      <c r="C27" s="20" t="s">
        <v>47</v>
      </c>
      <c r="D27" s="14" t="s">
        <v>48</v>
      </c>
      <c r="E27" s="15">
        <v>1700000</v>
      </c>
      <c r="F27" s="15">
        <v>2454000</v>
      </c>
      <c r="G27" s="15">
        <v>2454000</v>
      </c>
      <c r="H27" s="15">
        <v>3345930.01</v>
      </c>
      <c r="I27" s="16">
        <f t="shared" si="0"/>
        <v>891930.00999999978</v>
      </c>
      <c r="J27" s="16">
        <f t="shared" si="1"/>
        <v>136.34596617766908</v>
      </c>
    </row>
    <row r="28" spans="1:10" x14ac:dyDescent="0.2">
      <c r="A28" s="13">
        <v>0</v>
      </c>
      <c r="B28" s="20" t="s">
        <v>10</v>
      </c>
      <c r="C28" s="20" t="s">
        <v>49</v>
      </c>
      <c r="D28" s="14" t="s">
        <v>46</v>
      </c>
      <c r="E28" s="15">
        <v>1700000</v>
      </c>
      <c r="F28" s="15">
        <v>2454000</v>
      </c>
      <c r="G28" s="15">
        <v>2454000</v>
      </c>
      <c r="H28" s="15">
        <v>3345930.01</v>
      </c>
      <c r="I28" s="16">
        <f t="shared" si="0"/>
        <v>891930.00999999978</v>
      </c>
      <c r="J28" s="16">
        <f t="shared" si="1"/>
        <v>136.34596617766908</v>
      </c>
    </row>
    <row r="29" spans="1:10" ht="25.5" x14ac:dyDescent="0.2">
      <c r="A29" s="13">
        <v>1</v>
      </c>
      <c r="B29" s="20" t="s">
        <v>10</v>
      </c>
      <c r="C29" s="20" t="s">
        <v>50</v>
      </c>
      <c r="D29" s="14" t="s">
        <v>51</v>
      </c>
      <c r="E29" s="15">
        <v>1950000</v>
      </c>
      <c r="F29" s="15">
        <v>2296900</v>
      </c>
      <c r="G29" s="15">
        <v>2296900</v>
      </c>
      <c r="H29" s="15">
        <v>2550937.69</v>
      </c>
      <c r="I29" s="16">
        <f t="shared" si="0"/>
        <v>254037.68999999994</v>
      </c>
      <c r="J29" s="16">
        <f t="shared" si="1"/>
        <v>111.0600239453176</v>
      </c>
    </row>
    <row r="30" spans="1:10" ht="63.75" x14ac:dyDescent="0.2">
      <c r="A30" s="13">
        <v>0</v>
      </c>
      <c r="B30" s="20" t="s">
        <v>10</v>
      </c>
      <c r="C30" s="20" t="s">
        <v>52</v>
      </c>
      <c r="D30" s="14" t="s">
        <v>53</v>
      </c>
      <c r="E30" s="15">
        <v>1000000</v>
      </c>
      <c r="F30" s="15">
        <v>1248900</v>
      </c>
      <c r="G30" s="15">
        <v>1248900</v>
      </c>
      <c r="H30" s="15">
        <v>1508461.11</v>
      </c>
      <c r="I30" s="16">
        <f t="shared" si="0"/>
        <v>259561.1100000001</v>
      </c>
      <c r="J30" s="16">
        <f t="shared" si="1"/>
        <v>120.78317799663705</v>
      </c>
    </row>
    <row r="31" spans="1:10" ht="51" x14ac:dyDescent="0.2">
      <c r="A31" s="13">
        <v>0</v>
      </c>
      <c r="B31" s="20" t="s">
        <v>10</v>
      </c>
      <c r="C31" s="20" t="s">
        <v>54</v>
      </c>
      <c r="D31" s="14" t="s">
        <v>55</v>
      </c>
      <c r="E31" s="15">
        <v>950000</v>
      </c>
      <c r="F31" s="15">
        <v>1048000</v>
      </c>
      <c r="G31" s="15">
        <v>1048000</v>
      </c>
      <c r="H31" s="15">
        <v>1042476.58</v>
      </c>
      <c r="I31" s="16">
        <f t="shared" si="0"/>
        <v>-5523.4200000000419</v>
      </c>
      <c r="J31" s="16">
        <f t="shared" si="1"/>
        <v>99.472956106870228</v>
      </c>
    </row>
    <row r="32" spans="1:10" ht="25.5" x14ac:dyDescent="0.2">
      <c r="A32" s="13">
        <v>1</v>
      </c>
      <c r="B32" s="20" t="s">
        <v>10</v>
      </c>
      <c r="C32" s="20" t="s">
        <v>56</v>
      </c>
      <c r="D32" s="14" t="s">
        <v>57</v>
      </c>
      <c r="E32" s="15">
        <v>19710000</v>
      </c>
      <c r="F32" s="15">
        <v>24876262</v>
      </c>
      <c r="G32" s="15">
        <v>24876262</v>
      </c>
      <c r="H32" s="15">
        <v>25444353.939999998</v>
      </c>
      <c r="I32" s="16">
        <f t="shared" si="0"/>
        <v>568091.93999999762</v>
      </c>
      <c r="J32" s="16">
        <f t="shared" si="1"/>
        <v>102.28367083446861</v>
      </c>
    </row>
    <row r="33" spans="1:10" x14ac:dyDescent="0.2">
      <c r="A33" s="13">
        <v>1</v>
      </c>
      <c r="B33" s="20" t="s">
        <v>10</v>
      </c>
      <c r="C33" s="20" t="s">
        <v>58</v>
      </c>
      <c r="D33" s="14" t="s">
        <v>59</v>
      </c>
      <c r="E33" s="15">
        <v>9605000</v>
      </c>
      <c r="F33" s="15">
        <v>12016062</v>
      </c>
      <c r="G33" s="15">
        <v>12016062</v>
      </c>
      <c r="H33" s="15">
        <v>12615025.32</v>
      </c>
      <c r="I33" s="16">
        <f t="shared" si="0"/>
        <v>598963.3200000003</v>
      </c>
      <c r="J33" s="16">
        <f t="shared" si="1"/>
        <v>104.98468899378182</v>
      </c>
    </row>
    <row r="34" spans="1:10" ht="38.25" x14ac:dyDescent="0.2">
      <c r="A34" s="13">
        <v>0</v>
      </c>
      <c r="B34" s="20" t="s">
        <v>10</v>
      </c>
      <c r="C34" s="20" t="s">
        <v>60</v>
      </c>
      <c r="D34" s="14" t="s">
        <v>61</v>
      </c>
      <c r="E34" s="15">
        <v>5000</v>
      </c>
      <c r="F34" s="15">
        <v>5000</v>
      </c>
      <c r="G34" s="15">
        <v>5000</v>
      </c>
      <c r="H34" s="15">
        <v>5634.43</v>
      </c>
      <c r="I34" s="16">
        <f t="shared" si="0"/>
        <v>634.43000000000029</v>
      </c>
      <c r="J34" s="16">
        <f t="shared" si="1"/>
        <v>112.68860000000001</v>
      </c>
    </row>
    <row r="35" spans="1:10" ht="38.25" x14ac:dyDescent="0.2">
      <c r="A35" s="13">
        <v>0</v>
      </c>
      <c r="B35" s="20" t="s">
        <v>10</v>
      </c>
      <c r="C35" s="20" t="s">
        <v>62</v>
      </c>
      <c r="D35" s="14" t="s">
        <v>63</v>
      </c>
      <c r="E35" s="15">
        <v>600000</v>
      </c>
      <c r="F35" s="15">
        <v>1024500</v>
      </c>
      <c r="G35" s="15">
        <v>1024500</v>
      </c>
      <c r="H35" s="15">
        <v>952468.01</v>
      </c>
      <c r="I35" s="16">
        <f t="shared" si="0"/>
        <v>-72031.989999999991</v>
      </c>
      <c r="J35" s="16">
        <f t="shared" si="1"/>
        <v>92.969059053196673</v>
      </c>
    </row>
    <row r="36" spans="1:10" ht="38.25" x14ac:dyDescent="0.2">
      <c r="A36" s="13">
        <v>0</v>
      </c>
      <c r="B36" s="20" t="s">
        <v>10</v>
      </c>
      <c r="C36" s="20" t="s">
        <v>64</v>
      </c>
      <c r="D36" s="14" t="s">
        <v>65</v>
      </c>
      <c r="E36" s="15">
        <v>1700000</v>
      </c>
      <c r="F36" s="15">
        <v>2145842</v>
      </c>
      <c r="G36" s="15">
        <v>2145842</v>
      </c>
      <c r="H36" s="15">
        <v>2566544.62</v>
      </c>
      <c r="I36" s="16">
        <f t="shared" si="0"/>
        <v>420702.62000000011</v>
      </c>
      <c r="J36" s="16">
        <f t="shared" si="1"/>
        <v>119.60547980699418</v>
      </c>
    </row>
    <row r="37" spans="1:10" ht="38.25" x14ac:dyDescent="0.2">
      <c r="A37" s="13">
        <v>0</v>
      </c>
      <c r="B37" s="20" t="s">
        <v>10</v>
      </c>
      <c r="C37" s="20" t="s">
        <v>66</v>
      </c>
      <c r="D37" s="14" t="s">
        <v>67</v>
      </c>
      <c r="E37" s="15">
        <v>800000</v>
      </c>
      <c r="F37" s="15">
        <v>855000</v>
      </c>
      <c r="G37" s="15">
        <v>855000</v>
      </c>
      <c r="H37" s="15">
        <v>673465.31</v>
      </c>
      <c r="I37" s="16">
        <f t="shared" si="0"/>
        <v>-181534.68999999994</v>
      </c>
      <c r="J37" s="16">
        <f t="shared" si="1"/>
        <v>78.767872514619881</v>
      </c>
    </row>
    <row r="38" spans="1:10" x14ac:dyDescent="0.2">
      <c r="A38" s="13">
        <v>0</v>
      </c>
      <c r="B38" s="20" t="s">
        <v>10</v>
      </c>
      <c r="C38" s="20" t="s">
        <v>68</v>
      </c>
      <c r="D38" s="14" t="s">
        <v>69</v>
      </c>
      <c r="E38" s="15">
        <v>4200000</v>
      </c>
      <c r="F38" s="15">
        <v>4703000</v>
      </c>
      <c r="G38" s="15">
        <v>4703000</v>
      </c>
      <c r="H38" s="15">
        <v>5077961.3600000003</v>
      </c>
      <c r="I38" s="16">
        <f t="shared" si="0"/>
        <v>374961.36000000034</v>
      </c>
      <c r="J38" s="16">
        <f t="shared" si="1"/>
        <v>107.97281224750159</v>
      </c>
    </row>
    <row r="39" spans="1:10" x14ac:dyDescent="0.2">
      <c r="A39" s="13">
        <v>0</v>
      </c>
      <c r="B39" s="20" t="s">
        <v>10</v>
      </c>
      <c r="C39" s="20" t="s">
        <v>70</v>
      </c>
      <c r="D39" s="14" t="s">
        <v>71</v>
      </c>
      <c r="E39" s="15">
        <v>850000</v>
      </c>
      <c r="F39" s="15">
        <v>1074500</v>
      </c>
      <c r="G39" s="15">
        <v>1074500</v>
      </c>
      <c r="H39" s="15">
        <v>992230.33</v>
      </c>
      <c r="I39" s="16">
        <f t="shared" si="0"/>
        <v>-82269.670000000042</v>
      </c>
      <c r="J39" s="16">
        <f t="shared" si="1"/>
        <v>92.343446254071665</v>
      </c>
    </row>
    <row r="40" spans="1:10" x14ac:dyDescent="0.2">
      <c r="A40" s="13">
        <v>0</v>
      </c>
      <c r="B40" s="20" t="s">
        <v>10</v>
      </c>
      <c r="C40" s="20" t="s">
        <v>72</v>
      </c>
      <c r="D40" s="14" t="s">
        <v>73</v>
      </c>
      <c r="E40" s="15">
        <v>950000</v>
      </c>
      <c r="F40" s="15">
        <v>1493200</v>
      </c>
      <c r="G40" s="15">
        <v>1493200</v>
      </c>
      <c r="H40" s="15">
        <v>1717883.24</v>
      </c>
      <c r="I40" s="16">
        <f t="shared" si="0"/>
        <v>224683.24</v>
      </c>
      <c r="J40" s="16">
        <f t="shared" si="1"/>
        <v>115.04709616930083</v>
      </c>
    </row>
    <row r="41" spans="1:10" x14ac:dyDescent="0.2">
      <c r="A41" s="13">
        <v>0</v>
      </c>
      <c r="B41" s="20" t="s">
        <v>10</v>
      </c>
      <c r="C41" s="20" t="s">
        <v>74</v>
      </c>
      <c r="D41" s="14" t="s">
        <v>75</v>
      </c>
      <c r="E41" s="15">
        <v>500000</v>
      </c>
      <c r="F41" s="15">
        <v>689700</v>
      </c>
      <c r="G41" s="15">
        <v>689700</v>
      </c>
      <c r="H41" s="15">
        <v>595234.68999999994</v>
      </c>
      <c r="I41" s="16">
        <f t="shared" ref="I41:I72" si="2">H41-G41</f>
        <v>-94465.310000000056</v>
      </c>
      <c r="J41" s="16">
        <f t="shared" ref="J41:J72" si="3">IF(G41=0,0,H41/G41*100)</f>
        <v>86.303420327678694</v>
      </c>
    </row>
    <row r="42" spans="1:10" x14ac:dyDescent="0.2">
      <c r="A42" s="13">
        <v>0</v>
      </c>
      <c r="B42" s="20" t="s">
        <v>10</v>
      </c>
      <c r="C42" s="20" t="s">
        <v>76</v>
      </c>
      <c r="D42" s="14" t="s">
        <v>77</v>
      </c>
      <c r="E42" s="15">
        <v>0</v>
      </c>
      <c r="F42" s="15">
        <v>6600</v>
      </c>
      <c r="G42" s="15">
        <v>6600</v>
      </c>
      <c r="H42" s="15">
        <v>8603.33</v>
      </c>
      <c r="I42" s="16">
        <f t="shared" si="2"/>
        <v>2003.33</v>
      </c>
      <c r="J42" s="16">
        <f t="shared" si="3"/>
        <v>130.35348484848487</v>
      </c>
    </row>
    <row r="43" spans="1:10" x14ac:dyDescent="0.2">
      <c r="A43" s="13">
        <v>0</v>
      </c>
      <c r="B43" s="20" t="s">
        <v>10</v>
      </c>
      <c r="C43" s="20" t="s">
        <v>78</v>
      </c>
      <c r="D43" s="14" t="s">
        <v>79</v>
      </c>
      <c r="E43" s="15">
        <v>0</v>
      </c>
      <c r="F43" s="15">
        <v>18720</v>
      </c>
      <c r="G43" s="15">
        <v>18720</v>
      </c>
      <c r="H43" s="15">
        <v>25000</v>
      </c>
      <c r="I43" s="16">
        <f t="shared" si="2"/>
        <v>6280</v>
      </c>
      <c r="J43" s="16">
        <f t="shared" si="3"/>
        <v>133.54700854700855</v>
      </c>
    </row>
    <row r="44" spans="1:10" x14ac:dyDescent="0.2">
      <c r="A44" s="13">
        <v>1</v>
      </c>
      <c r="B44" s="20" t="s">
        <v>10</v>
      </c>
      <c r="C44" s="20" t="s">
        <v>80</v>
      </c>
      <c r="D44" s="14" t="s">
        <v>81</v>
      </c>
      <c r="E44" s="15">
        <v>5000</v>
      </c>
      <c r="F44" s="15">
        <v>5000</v>
      </c>
      <c r="G44" s="15">
        <v>5000</v>
      </c>
      <c r="H44" s="15">
        <v>3083.5</v>
      </c>
      <c r="I44" s="16">
        <f t="shared" si="2"/>
        <v>-1916.5</v>
      </c>
      <c r="J44" s="16">
        <f t="shared" si="3"/>
        <v>61.67</v>
      </c>
    </row>
    <row r="45" spans="1:10" x14ac:dyDescent="0.2">
      <c r="A45" s="13">
        <v>0</v>
      </c>
      <c r="B45" s="20" t="s">
        <v>10</v>
      </c>
      <c r="C45" s="20" t="s">
        <v>82</v>
      </c>
      <c r="D45" s="14" t="s">
        <v>83</v>
      </c>
      <c r="E45" s="15">
        <v>5000</v>
      </c>
      <c r="F45" s="15">
        <v>5000</v>
      </c>
      <c r="G45" s="15">
        <v>5000</v>
      </c>
      <c r="H45" s="15">
        <v>3083.5</v>
      </c>
      <c r="I45" s="16">
        <f t="shared" si="2"/>
        <v>-1916.5</v>
      </c>
      <c r="J45" s="16">
        <f t="shared" si="3"/>
        <v>61.67</v>
      </c>
    </row>
    <row r="46" spans="1:10" x14ac:dyDescent="0.2">
      <c r="A46" s="13">
        <v>1</v>
      </c>
      <c r="B46" s="20" t="s">
        <v>10</v>
      </c>
      <c r="C46" s="20" t="s">
        <v>84</v>
      </c>
      <c r="D46" s="14" t="s">
        <v>85</v>
      </c>
      <c r="E46" s="15">
        <v>10100000</v>
      </c>
      <c r="F46" s="15">
        <v>12855200</v>
      </c>
      <c r="G46" s="15">
        <v>12855200</v>
      </c>
      <c r="H46" s="15">
        <v>12826245.119999999</v>
      </c>
      <c r="I46" s="16">
        <f t="shared" si="2"/>
        <v>-28954.88000000082</v>
      </c>
      <c r="J46" s="16">
        <f t="shared" si="3"/>
        <v>99.774761341713855</v>
      </c>
    </row>
    <row r="47" spans="1:10" x14ac:dyDescent="0.2">
      <c r="A47" s="13">
        <v>0</v>
      </c>
      <c r="B47" s="20" t="s">
        <v>10</v>
      </c>
      <c r="C47" s="20" t="s">
        <v>86</v>
      </c>
      <c r="D47" s="14" t="s">
        <v>87</v>
      </c>
      <c r="E47" s="15">
        <v>1100000</v>
      </c>
      <c r="F47" s="15">
        <v>1480200</v>
      </c>
      <c r="G47" s="15">
        <v>1480200</v>
      </c>
      <c r="H47" s="15">
        <v>1375490.33</v>
      </c>
      <c r="I47" s="16">
        <f t="shared" si="2"/>
        <v>-104709.66999999993</v>
      </c>
      <c r="J47" s="16">
        <f t="shared" si="3"/>
        <v>92.92597824618295</v>
      </c>
    </row>
    <row r="48" spans="1:10" x14ac:dyDescent="0.2">
      <c r="A48" s="13">
        <v>0</v>
      </c>
      <c r="B48" s="20" t="s">
        <v>10</v>
      </c>
      <c r="C48" s="20" t="s">
        <v>88</v>
      </c>
      <c r="D48" s="14" t="s">
        <v>89</v>
      </c>
      <c r="E48" s="15">
        <v>9000000</v>
      </c>
      <c r="F48" s="15">
        <v>11375000</v>
      </c>
      <c r="G48" s="15">
        <v>11375000</v>
      </c>
      <c r="H48" s="15">
        <v>11450754.789999999</v>
      </c>
      <c r="I48" s="16">
        <f t="shared" si="2"/>
        <v>75754.789999999106</v>
      </c>
      <c r="J48" s="16">
        <f t="shared" si="3"/>
        <v>100.66597617582418</v>
      </c>
    </row>
    <row r="49" spans="1:10" x14ac:dyDescent="0.2">
      <c r="A49" s="13">
        <v>1</v>
      </c>
      <c r="B49" s="20" t="s">
        <v>10</v>
      </c>
      <c r="C49" s="20" t="s">
        <v>90</v>
      </c>
      <c r="D49" s="14" t="s">
        <v>91</v>
      </c>
      <c r="E49" s="15">
        <v>1620000</v>
      </c>
      <c r="F49" s="15">
        <v>9717714</v>
      </c>
      <c r="G49" s="15">
        <v>9717714</v>
      </c>
      <c r="H49" s="15">
        <v>9982799.7300000004</v>
      </c>
      <c r="I49" s="16">
        <f t="shared" si="2"/>
        <v>265085.73000000045</v>
      </c>
      <c r="J49" s="16">
        <f t="shared" si="3"/>
        <v>102.72786099693818</v>
      </c>
    </row>
    <row r="50" spans="1:10" x14ac:dyDescent="0.2">
      <c r="A50" s="13">
        <v>1</v>
      </c>
      <c r="B50" s="20" t="s">
        <v>10</v>
      </c>
      <c r="C50" s="20" t="s">
        <v>92</v>
      </c>
      <c r="D50" s="14" t="s">
        <v>93</v>
      </c>
      <c r="E50" s="15">
        <v>800000</v>
      </c>
      <c r="F50" s="15">
        <v>821200</v>
      </c>
      <c r="G50" s="15">
        <v>821200</v>
      </c>
      <c r="H50" s="15">
        <v>801523.55</v>
      </c>
      <c r="I50" s="16">
        <f t="shared" si="2"/>
        <v>-19676.449999999953</v>
      </c>
      <c r="J50" s="16">
        <f t="shared" si="3"/>
        <v>97.603939357038485</v>
      </c>
    </row>
    <row r="51" spans="1:10" x14ac:dyDescent="0.2">
      <c r="A51" s="13">
        <v>1</v>
      </c>
      <c r="B51" s="20" t="s">
        <v>10</v>
      </c>
      <c r="C51" s="20" t="s">
        <v>94</v>
      </c>
      <c r="D51" s="14" t="s">
        <v>95</v>
      </c>
      <c r="E51" s="15">
        <v>800000</v>
      </c>
      <c r="F51" s="15">
        <v>821200</v>
      </c>
      <c r="G51" s="15">
        <v>821200</v>
      </c>
      <c r="H51" s="15">
        <v>801523.55</v>
      </c>
      <c r="I51" s="16">
        <f t="shared" si="2"/>
        <v>-19676.449999999953</v>
      </c>
      <c r="J51" s="16">
        <f t="shared" si="3"/>
        <v>97.603939357038485</v>
      </c>
    </row>
    <row r="52" spans="1:10" x14ac:dyDescent="0.2">
      <c r="A52" s="13">
        <v>0</v>
      </c>
      <c r="B52" s="20" t="s">
        <v>10</v>
      </c>
      <c r="C52" s="20" t="s">
        <v>96</v>
      </c>
      <c r="D52" s="14" t="s">
        <v>97</v>
      </c>
      <c r="E52" s="15">
        <v>700000</v>
      </c>
      <c r="F52" s="15">
        <v>700000</v>
      </c>
      <c r="G52" s="15">
        <v>700000</v>
      </c>
      <c r="H52" s="15">
        <v>658882.80000000005</v>
      </c>
      <c r="I52" s="16">
        <f t="shared" si="2"/>
        <v>-41117.199999999953</v>
      </c>
      <c r="J52" s="16">
        <f t="shared" si="3"/>
        <v>94.126114285714294</v>
      </c>
    </row>
    <row r="53" spans="1:10" ht="63.75" x14ac:dyDescent="0.2">
      <c r="A53" s="13">
        <v>0</v>
      </c>
      <c r="B53" s="20" t="s">
        <v>10</v>
      </c>
      <c r="C53" s="20" t="s">
        <v>98</v>
      </c>
      <c r="D53" s="14" t="s">
        <v>99</v>
      </c>
      <c r="E53" s="15">
        <v>100000</v>
      </c>
      <c r="F53" s="15">
        <v>121200</v>
      </c>
      <c r="G53" s="15">
        <v>121200</v>
      </c>
      <c r="H53" s="15">
        <v>142555.75</v>
      </c>
      <c r="I53" s="16">
        <f t="shared" si="2"/>
        <v>21355.75</v>
      </c>
      <c r="J53" s="16">
        <f t="shared" si="3"/>
        <v>117.62025577557755</v>
      </c>
    </row>
    <row r="54" spans="1:10" ht="38.25" x14ac:dyDescent="0.2">
      <c r="A54" s="13">
        <v>0</v>
      </c>
      <c r="B54" s="20" t="s">
        <v>10</v>
      </c>
      <c r="C54" s="20" t="s">
        <v>100</v>
      </c>
      <c r="D54" s="14" t="s">
        <v>101</v>
      </c>
      <c r="E54" s="15">
        <v>0</v>
      </c>
      <c r="F54" s="15">
        <v>0</v>
      </c>
      <c r="G54" s="15">
        <v>0</v>
      </c>
      <c r="H54" s="15">
        <v>85</v>
      </c>
      <c r="I54" s="16">
        <f t="shared" si="2"/>
        <v>85</v>
      </c>
      <c r="J54" s="16">
        <f t="shared" si="3"/>
        <v>0</v>
      </c>
    </row>
    <row r="55" spans="1:10" ht="25.5" x14ac:dyDescent="0.2">
      <c r="A55" s="13">
        <v>1</v>
      </c>
      <c r="B55" s="20" t="s">
        <v>10</v>
      </c>
      <c r="C55" s="20" t="s">
        <v>102</v>
      </c>
      <c r="D55" s="14" t="s">
        <v>103</v>
      </c>
      <c r="E55" s="15">
        <v>820000</v>
      </c>
      <c r="F55" s="15">
        <v>935170</v>
      </c>
      <c r="G55" s="15">
        <v>935170</v>
      </c>
      <c r="H55" s="15">
        <v>915485.42999999993</v>
      </c>
      <c r="I55" s="16">
        <f t="shared" si="2"/>
        <v>-19684.570000000065</v>
      </c>
      <c r="J55" s="16">
        <f t="shared" si="3"/>
        <v>97.895081108247695</v>
      </c>
    </row>
    <row r="56" spans="1:10" x14ac:dyDescent="0.2">
      <c r="A56" s="13">
        <v>1</v>
      </c>
      <c r="B56" s="20" t="s">
        <v>10</v>
      </c>
      <c r="C56" s="20" t="s">
        <v>104</v>
      </c>
      <c r="D56" s="14" t="s">
        <v>105</v>
      </c>
      <c r="E56" s="15">
        <v>660000</v>
      </c>
      <c r="F56" s="15">
        <v>660000</v>
      </c>
      <c r="G56" s="15">
        <v>660000</v>
      </c>
      <c r="H56" s="15">
        <v>622949.43999999994</v>
      </c>
      <c r="I56" s="16">
        <f t="shared" si="2"/>
        <v>-37050.560000000056</v>
      </c>
      <c r="J56" s="16">
        <f t="shared" si="3"/>
        <v>94.38627878787878</v>
      </c>
    </row>
    <row r="57" spans="1:10" ht="38.25" x14ac:dyDescent="0.2">
      <c r="A57" s="13">
        <v>0</v>
      </c>
      <c r="B57" s="20" t="s">
        <v>10</v>
      </c>
      <c r="C57" s="20" t="s">
        <v>106</v>
      </c>
      <c r="D57" s="14" t="s">
        <v>107</v>
      </c>
      <c r="E57" s="15">
        <v>0</v>
      </c>
      <c r="F57" s="15">
        <v>0</v>
      </c>
      <c r="G57" s="15">
        <v>0</v>
      </c>
      <c r="H57" s="15">
        <v>2120</v>
      </c>
      <c r="I57" s="16">
        <f t="shared" si="2"/>
        <v>2120</v>
      </c>
      <c r="J57" s="16">
        <f t="shared" si="3"/>
        <v>0</v>
      </c>
    </row>
    <row r="58" spans="1:10" x14ac:dyDescent="0.2">
      <c r="A58" s="13">
        <v>0</v>
      </c>
      <c r="B58" s="20" t="s">
        <v>10</v>
      </c>
      <c r="C58" s="20" t="s">
        <v>108</v>
      </c>
      <c r="D58" s="14" t="s">
        <v>109</v>
      </c>
      <c r="E58" s="15">
        <v>450000</v>
      </c>
      <c r="F58" s="15">
        <v>450000</v>
      </c>
      <c r="G58" s="15">
        <v>450000</v>
      </c>
      <c r="H58" s="15">
        <v>449379.44</v>
      </c>
      <c r="I58" s="16">
        <f t="shared" si="2"/>
        <v>-620.55999999999767</v>
      </c>
      <c r="J58" s="16">
        <f t="shared" si="3"/>
        <v>99.862097777777777</v>
      </c>
    </row>
    <row r="59" spans="1:10" ht="25.5" x14ac:dyDescent="0.2">
      <c r="A59" s="13">
        <v>0</v>
      </c>
      <c r="B59" s="20" t="s">
        <v>10</v>
      </c>
      <c r="C59" s="20" t="s">
        <v>110</v>
      </c>
      <c r="D59" s="14" t="s">
        <v>111</v>
      </c>
      <c r="E59" s="15">
        <v>200000</v>
      </c>
      <c r="F59" s="15">
        <v>200000</v>
      </c>
      <c r="G59" s="15">
        <v>200000</v>
      </c>
      <c r="H59" s="15">
        <v>162360</v>
      </c>
      <c r="I59" s="16">
        <f t="shared" si="2"/>
        <v>-37640</v>
      </c>
      <c r="J59" s="16">
        <f t="shared" si="3"/>
        <v>81.179999999999993</v>
      </c>
    </row>
    <row r="60" spans="1:10" ht="63.75" x14ac:dyDescent="0.2">
      <c r="A60" s="13">
        <v>0</v>
      </c>
      <c r="B60" s="20" t="s">
        <v>10</v>
      </c>
      <c r="C60" s="20" t="s">
        <v>112</v>
      </c>
      <c r="D60" s="14" t="s">
        <v>113</v>
      </c>
      <c r="E60" s="15">
        <v>10000</v>
      </c>
      <c r="F60" s="15">
        <v>10000</v>
      </c>
      <c r="G60" s="15">
        <v>10000</v>
      </c>
      <c r="H60" s="15">
        <v>9090</v>
      </c>
      <c r="I60" s="16">
        <f t="shared" si="2"/>
        <v>-910</v>
      </c>
      <c r="J60" s="16">
        <f t="shared" si="3"/>
        <v>90.9</v>
      </c>
    </row>
    <row r="61" spans="1:10" ht="25.5" x14ac:dyDescent="0.2">
      <c r="A61" s="13">
        <v>1</v>
      </c>
      <c r="B61" s="20" t="s">
        <v>10</v>
      </c>
      <c r="C61" s="20" t="s">
        <v>114</v>
      </c>
      <c r="D61" s="14" t="s">
        <v>115</v>
      </c>
      <c r="E61" s="15">
        <v>35000</v>
      </c>
      <c r="F61" s="15">
        <v>35000</v>
      </c>
      <c r="G61" s="15">
        <v>35000</v>
      </c>
      <c r="H61" s="15">
        <v>36843.4</v>
      </c>
      <c r="I61" s="16">
        <f t="shared" si="2"/>
        <v>1843.4000000000015</v>
      </c>
      <c r="J61" s="16">
        <f t="shared" si="3"/>
        <v>105.26685714285715</v>
      </c>
    </row>
    <row r="62" spans="1:10" ht="38.25" x14ac:dyDescent="0.2">
      <c r="A62" s="13">
        <v>0</v>
      </c>
      <c r="B62" s="20" t="s">
        <v>10</v>
      </c>
      <c r="C62" s="20" t="s">
        <v>116</v>
      </c>
      <c r="D62" s="14" t="s">
        <v>117</v>
      </c>
      <c r="E62" s="15">
        <v>35000</v>
      </c>
      <c r="F62" s="15">
        <v>35000</v>
      </c>
      <c r="G62" s="15">
        <v>35000</v>
      </c>
      <c r="H62" s="15">
        <v>36843.4</v>
      </c>
      <c r="I62" s="16">
        <f t="shared" si="2"/>
        <v>1843.4000000000015</v>
      </c>
      <c r="J62" s="16">
        <f t="shared" si="3"/>
        <v>105.26685714285715</v>
      </c>
    </row>
    <row r="63" spans="1:10" x14ac:dyDescent="0.2">
      <c r="A63" s="13">
        <v>1</v>
      </c>
      <c r="B63" s="20" t="s">
        <v>10</v>
      </c>
      <c r="C63" s="20" t="s">
        <v>118</v>
      </c>
      <c r="D63" s="14" t="s">
        <v>119</v>
      </c>
      <c r="E63" s="15">
        <v>125000</v>
      </c>
      <c r="F63" s="15">
        <v>240170</v>
      </c>
      <c r="G63" s="15">
        <v>240170</v>
      </c>
      <c r="H63" s="15">
        <v>255692.59</v>
      </c>
      <c r="I63" s="16">
        <f t="shared" si="2"/>
        <v>15522.589999999997</v>
      </c>
      <c r="J63" s="16">
        <f t="shared" si="3"/>
        <v>106.46316775617271</v>
      </c>
    </row>
    <row r="64" spans="1:10" ht="38.25" x14ac:dyDescent="0.2">
      <c r="A64" s="13">
        <v>0</v>
      </c>
      <c r="B64" s="20" t="s">
        <v>10</v>
      </c>
      <c r="C64" s="20" t="s">
        <v>120</v>
      </c>
      <c r="D64" s="14" t="s">
        <v>121</v>
      </c>
      <c r="E64" s="15">
        <v>120000</v>
      </c>
      <c r="F64" s="15">
        <v>235170</v>
      </c>
      <c r="G64" s="15">
        <v>235170</v>
      </c>
      <c r="H64" s="15">
        <v>251025.59</v>
      </c>
      <c r="I64" s="16">
        <f t="shared" si="2"/>
        <v>15855.589999999997</v>
      </c>
      <c r="J64" s="16">
        <f t="shared" si="3"/>
        <v>106.74218225113748</v>
      </c>
    </row>
    <row r="65" spans="1:10" ht="38.25" x14ac:dyDescent="0.2">
      <c r="A65" s="13">
        <v>0</v>
      </c>
      <c r="B65" s="20" t="s">
        <v>10</v>
      </c>
      <c r="C65" s="20" t="s">
        <v>122</v>
      </c>
      <c r="D65" s="14" t="s">
        <v>123</v>
      </c>
      <c r="E65" s="15">
        <v>5000</v>
      </c>
      <c r="F65" s="15">
        <v>5000</v>
      </c>
      <c r="G65" s="15">
        <v>5000</v>
      </c>
      <c r="H65" s="15">
        <v>4667</v>
      </c>
      <c r="I65" s="16">
        <f t="shared" si="2"/>
        <v>-333</v>
      </c>
      <c r="J65" s="16">
        <f t="shared" si="3"/>
        <v>93.34</v>
      </c>
    </row>
    <row r="66" spans="1:10" x14ac:dyDescent="0.2">
      <c r="A66" s="13">
        <v>1</v>
      </c>
      <c r="B66" s="20" t="s">
        <v>10</v>
      </c>
      <c r="C66" s="20" t="s">
        <v>124</v>
      </c>
      <c r="D66" s="14" t="s">
        <v>125</v>
      </c>
      <c r="E66" s="15">
        <v>0</v>
      </c>
      <c r="F66" s="15">
        <v>7961344</v>
      </c>
      <c r="G66" s="15">
        <v>7961344</v>
      </c>
      <c r="H66" s="15">
        <v>8265790.75</v>
      </c>
      <c r="I66" s="16">
        <f t="shared" si="2"/>
        <v>304446.75</v>
      </c>
      <c r="J66" s="16">
        <f t="shared" si="3"/>
        <v>103.82406224376186</v>
      </c>
    </row>
    <row r="67" spans="1:10" x14ac:dyDescent="0.2">
      <c r="A67" s="13">
        <v>1</v>
      </c>
      <c r="B67" s="20" t="s">
        <v>10</v>
      </c>
      <c r="C67" s="20" t="s">
        <v>126</v>
      </c>
      <c r="D67" s="14" t="s">
        <v>95</v>
      </c>
      <c r="E67" s="15">
        <v>0</v>
      </c>
      <c r="F67" s="15">
        <v>7961344</v>
      </c>
      <c r="G67" s="15">
        <v>7961344</v>
      </c>
      <c r="H67" s="15">
        <v>8265790.75</v>
      </c>
      <c r="I67" s="16">
        <f t="shared" si="2"/>
        <v>304446.75</v>
      </c>
      <c r="J67" s="16">
        <f t="shared" si="3"/>
        <v>103.82406224376186</v>
      </c>
    </row>
    <row r="68" spans="1:10" x14ac:dyDescent="0.2">
      <c r="A68" s="13">
        <v>0</v>
      </c>
      <c r="B68" s="20" t="s">
        <v>10</v>
      </c>
      <c r="C68" s="20" t="s">
        <v>127</v>
      </c>
      <c r="D68" s="14" t="s">
        <v>95</v>
      </c>
      <c r="E68" s="15">
        <v>0</v>
      </c>
      <c r="F68" s="15">
        <v>7961344</v>
      </c>
      <c r="G68" s="15">
        <v>7961344</v>
      </c>
      <c r="H68" s="15">
        <v>8265790.75</v>
      </c>
      <c r="I68" s="16">
        <f t="shared" si="2"/>
        <v>304446.75</v>
      </c>
      <c r="J68" s="16">
        <f t="shared" si="3"/>
        <v>103.82406224376186</v>
      </c>
    </row>
    <row r="69" spans="1:10" x14ac:dyDescent="0.2">
      <c r="A69" s="13">
        <v>1</v>
      </c>
      <c r="B69" s="20" t="s">
        <v>10</v>
      </c>
      <c r="C69" s="20" t="s">
        <v>128</v>
      </c>
      <c r="D69" s="14" t="s">
        <v>129</v>
      </c>
      <c r="E69" s="15">
        <v>179593500</v>
      </c>
      <c r="F69" s="15">
        <v>184931267</v>
      </c>
      <c r="G69" s="15">
        <v>184931267</v>
      </c>
      <c r="H69" s="15">
        <v>183998428</v>
      </c>
      <c r="I69" s="16">
        <f t="shared" si="2"/>
        <v>-932839</v>
      </c>
      <c r="J69" s="16">
        <f t="shared" si="3"/>
        <v>99.495575293927985</v>
      </c>
    </row>
    <row r="70" spans="1:10" x14ac:dyDescent="0.2">
      <c r="A70" s="13">
        <v>1</v>
      </c>
      <c r="B70" s="20" t="s">
        <v>10</v>
      </c>
      <c r="C70" s="20" t="s">
        <v>130</v>
      </c>
      <c r="D70" s="14" t="s">
        <v>131</v>
      </c>
      <c r="E70" s="15">
        <v>179593500</v>
      </c>
      <c r="F70" s="15">
        <v>184931267</v>
      </c>
      <c r="G70" s="15">
        <v>184931267</v>
      </c>
      <c r="H70" s="15">
        <v>183998428</v>
      </c>
      <c r="I70" s="16">
        <f t="shared" si="2"/>
        <v>-932839</v>
      </c>
      <c r="J70" s="16">
        <f t="shared" si="3"/>
        <v>99.495575293927985</v>
      </c>
    </row>
    <row r="71" spans="1:10" x14ac:dyDescent="0.2">
      <c r="A71" s="13">
        <v>1</v>
      </c>
      <c r="B71" s="20" t="s">
        <v>10</v>
      </c>
      <c r="C71" s="20" t="s">
        <v>132</v>
      </c>
      <c r="D71" s="14" t="s">
        <v>133</v>
      </c>
      <c r="E71" s="15">
        <v>56900800</v>
      </c>
      <c r="F71" s="15">
        <v>58000300</v>
      </c>
      <c r="G71" s="15">
        <v>58000300</v>
      </c>
      <c r="H71" s="15">
        <v>58000300</v>
      </c>
      <c r="I71" s="16">
        <f t="shared" si="2"/>
        <v>0</v>
      </c>
      <c r="J71" s="16">
        <f t="shared" si="3"/>
        <v>100</v>
      </c>
    </row>
    <row r="72" spans="1:10" x14ac:dyDescent="0.2">
      <c r="A72" s="13">
        <v>0</v>
      </c>
      <c r="B72" s="20" t="s">
        <v>10</v>
      </c>
      <c r="C72" s="20" t="s">
        <v>134</v>
      </c>
      <c r="D72" s="14" t="s">
        <v>135</v>
      </c>
      <c r="E72" s="15">
        <v>56900800</v>
      </c>
      <c r="F72" s="15">
        <v>56900800</v>
      </c>
      <c r="G72" s="15">
        <v>56900800</v>
      </c>
      <c r="H72" s="15">
        <v>56900800</v>
      </c>
      <c r="I72" s="16">
        <f t="shared" si="2"/>
        <v>0</v>
      </c>
      <c r="J72" s="16">
        <f t="shared" si="3"/>
        <v>100</v>
      </c>
    </row>
    <row r="73" spans="1:10" ht="63.75" x14ac:dyDescent="0.2">
      <c r="A73" s="13">
        <v>0</v>
      </c>
      <c r="B73" s="20" t="s">
        <v>10</v>
      </c>
      <c r="C73" s="20" t="s">
        <v>136</v>
      </c>
      <c r="D73" s="14" t="s">
        <v>137</v>
      </c>
      <c r="E73" s="15">
        <v>0</v>
      </c>
      <c r="F73" s="15">
        <v>1099500</v>
      </c>
      <c r="G73" s="15">
        <v>1099500</v>
      </c>
      <c r="H73" s="15">
        <v>1099500</v>
      </c>
      <c r="I73" s="16">
        <f t="shared" ref="I73:I83" si="4">H73-G73</f>
        <v>0</v>
      </c>
      <c r="J73" s="16">
        <f t="shared" ref="J73:J83" si="5">IF(G73=0,0,H73/G73*100)</f>
        <v>100</v>
      </c>
    </row>
    <row r="74" spans="1:10" x14ac:dyDescent="0.2">
      <c r="A74" s="13">
        <v>1</v>
      </c>
      <c r="B74" s="20" t="s">
        <v>10</v>
      </c>
      <c r="C74" s="20" t="s">
        <v>138</v>
      </c>
      <c r="D74" s="14" t="s">
        <v>139</v>
      </c>
      <c r="E74" s="15">
        <v>120322900</v>
      </c>
      <c r="F74" s="15">
        <v>121760100</v>
      </c>
      <c r="G74" s="15">
        <v>121760100</v>
      </c>
      <c r="H74" s="15">
        <v>120961165</v>
      </c>
      <c r="I74" s="16">
        <f t="shared" si="4"/>
        <v>-798935</v>
      </c>
      <c r="J74" s="16">
        <f t="shared" si="5"/>
        <v>99.34384498698671</v>
      </c>
    </row>
    <row r="75" spans="1:10" ht="38.25" x14ac:dyDescent="0.2">
      <c r="A75" s="13">
        <v>0</v>
      </c>
      <c r="B75" s="20" t="s">
        <v>10</v>
      </c>
      <c r="C75" s="20" t="s">
        <v>140</v>
      </c>
      <c r="D75" s="14" t="s">
        <v>141</v>
      </c>
      <c r="E75" s="15">
        <v>0</v>
      </c>
      <c r="F75" s="15">
        <v>1928000</v>
      </c>
      <c r="G75" s="15">
        <v>1928000</v>
      </c>
      <c r="H75" s="15">
        <v>1129065</v>
      </c>
      <c r="I75" s="16">
        <f t="shared" si="4"/>
        <v>-798935</v>
      </c>
      <c r="J75" s="16">
        <f t="shared" si="5"/>
        <v>58.561462655601659</v>
      </c>
    </row>
    <row r="76" spans="1:10" ht="25.5" x14ac:dyDescent="0.2">
      <c r="A76" s="13">
        <v>0</v>
      </c>
      <c r="B76" s="20" t="s">
        <v>10</v>
      </c>
      <c r="C76" s="20" t="s">
        <v>142</v>
      </c>
      <c r="D76" s="14" t="s">
        <v>143</v>
      </c>
      <c r="E76" s="15">
        <v>120322900</v>
      </c>
      <c r="F76" s="15">
        <v>119832100</v>
      </c>
      <c r="G76" s="15">
        <v>119832100</v>
      </c>
      <c r="H76" s="15">
        <v>119832100</v>
      </c>
      <c r="I76" s="16">
        <f t="shared" si="4"/>
        <v>0</v>
      </c>
      <c r="J76" s="16">
        <f t="shared" si="5"/>
        <v>100</v>
      </c>
    </row>
    <row r="77" spans="1:10" x14ac:dyDescent="0.2">
      <c r="A77" s="13">
        <v>1</v>
      </c>
      <c r="B77" s="20" t="s">
        <v>10</v>
      </c>
      <c r="C77" s="20" t="s">
        <v>144</v>
      </c>
      <c r="D77" s="14" t="s">
        <v>145</v>
      </c>
      <c r="E77" s="15">
        <v>2369800</v>
      </c>
      <c r="F77" s="15">
        <v>3637367</v>
      </c>
      <c r="G77" s="15">
        <v>3637367</v>
      </c>
      <c r="H77" s="15">
        <v>3637367</v>
      </c>
      <c r="I77" s="16">
        <f t="shared" si="4"/>
        <v>0</v>
      </c>
      <c r="J77" s="16">
        <f t="shared" si="5"/>
        <v>100</v>
      </c>
    </row>
    <row r="78" spans="1:10" ht="51" x14ac:dyDescent="0.2">
      <c r="A78" s="13">
        <v>0</v>
      </c>
      <c r="B78" s="20" t="s">
        <v>10</v>
      </c>
      <c r="C78" s="20" t="s">
        <v>146</v>
      </c>
      <c r="D78" s="14" t="s">
        <v>147</v>
      </c>
      <c r="E78" s="15">
        <v>2369800</v>
      </c>
      <c r="F78" s="15">
        <v>2369800</v>
      </c>
      <c r="G78" s="15">
        <v>2369800</v>
      </c>
      <c r="H78" s="15">
        <v>2369800</v>
      </c>
      <c r="I78" s="16">
        <f t="shared" si="4"/>
        <v>0</v>
      </c>
      <c r="J78" s="16">
        <f t="shared" si="5"/>
        <v>100</v>
      </c>
    </row>
    <row r="79" spans="1:10" x14ac:dyDescent="0.2">
      <c r="A79" s="13">
        <v>0</v>
      </c>
      <c r="B79" s="20" t="s">
        <v>10</v>
      </c>
      <c r="C79" s="20" t="s">
        <v>148</v>
      </c>
      <c r="D79" s="14" t="s">
        <v>149</v>
      </c>
      <c r="E79" s="15">
        <v>0</v>
      </c>
      <c r="F79" s="15">
        <v>1267567</v>
      </c>
      <c r="G79" s="15">
        <v>1267567</v>
      </c>
      <c r="H79" s="15">
        <v>1267567</v>
      </c>
      <c r="I79" s="16">
        <f t="shared" si="4"/>
        <v>0</v>
      </c>
      <c r="J79" s="16">
        <f t="shared" si="5"/>
        <v>100</v>
      </c>
    </row>
    <row r="80" spans="1:10" x14ac:dyDescent="0.2">
      <c r="A80" s="13">
        <v>1</v>
      </c>
      <c r="B80" s="20" t="s">
        <v>10</v>
      </c>
      <c r="C80" s="20" t="s">
        <v>150</v>
      </c>
      <c r="D80" s="14" t="s">
        <v>151</v>
      </c>
      <c r="E80" s="15">
        <v>0</v>
      </c>
      <c r="F80" s="15">
        <v>1533500</v>
      </c>
      <c r="G80" s="15">
        <v>1533500</v>
      </c>
      <c r="H80" s="15">
        <v>1399596</v>
      </c>
      <c r="I80" s="16">
        <f t="shared" si="4"/>
        <v>-133904</v>
      </c>
      <c r="J80" s="16">
        <f t="shared" si="5"/>
        <v>91.26807955656993</v>
      </c>
    </row>
    <row r="81" spans="1:10" ht="51" x14ac:dyDescent="0.2">
      <c r="A81" s="13">
        <v>0</v>
      </c>
      <c r="B81" s="20" t="s">
        <v>10</v>
      </c>
      <c r="C81" s="20" t="s">
        <v>152</v>
      </c>
      <c r="D81" s="14" t="s">
        <v>153</v>
      </c>
      <c r="E81" s="15">
        <v>0</v>
      </c>
      <c r="F81" s="15">
        <v>1533500</v>
      </c>
      <c r="G81" s="15">
        <v>1533500</v>
      </c>
      <c r="H81" s="15">
        <v>1399596</v>
      </c>
      <c r="I81" s="16">
        <f t="shared" si="4"/>
        <v>-133904</v>
      </c>
      <c r="J81" s="16">
        <f t="shared" si="5"/>
        <v>91.26807955656993</v>
      </c>
    </row>
    <row r="82" spans="1:10" x14ac:dyDescent="0.2">
      <c r="A82" s="13">
        <v>1</v>
      </c>
      <c r="B82" s="20"/>
      <c r="C82" s="20" t="s">
        <v>154</v>
      </c>
      <c r="D82" s="14" t="s">
        <v>155</v>
      </c>
      <c r="E82" s="15">
        <v>70175600</v>
      </c>
      <c r="F82" s="15">
        <v>90119876</v>
      </c>
      <c r="G82" s="15">
        <v>90119876</v>
      </c>
      <c r="H82" s="15">
        <v>90609726.849999979</v>
      </c>
      <c r="I82" s="16">
        <f t="shared" si="4"/>
        <v>489850.84999997914</v>
      </c>
      <c r="J82" s="16">
        <f t="shared" si="5"/>
        <v>100.54355473147787</v>
      </c>
    </row>
    <row r="83" spans="1:10" x14ac:dyDescent="0.2">
      <c r="A83" s="13">
        <v>1</v>
      </c>
      <c r="B83" s="20"/>
      <c r="C83" s="20" t="s">
        <v>154</v>
      </c>
      <c r="D83" s="14" t="s">
        <v>156</v>
      </c>
      <c r="E83" s="15">
        <v>249769100</v>
      </c>
      <c r="F83" s="15">
        <v>275051143</v>
      </c>
      <c r="G83" s="15">
        <v>275051143</v>
      </c>
      <c r="H83" s="15">
        <v>274608154.84999996</v>
      </c>
      <c r="I83" s="16">
        <f t="shared" si="4"/>
        <v>-442988.15000003576</v>
      </c>
      <c r="J83" s="16">
        <f t="shared" si="5"/>
        <v>99.838943352436814</v>
      </c>
    </row>
  </sheetData>
  <mergeCells count="3">
    <mergeCell ref="B3:J3"/>
    <mergeCell ref="B5:J5"/>
    <mergeCell ref="D4:I4"/>
  </mergeCells>
  <conditionalFormatting sqref="B9:B83">
    <cfRule type="expression" dxfId="8" priority="1" stopIfTrue="1">
      <formula>A9=1</formula>
    </cfRule>
  </conditionalFormatting>
  <conditionalFormatting sqref="C9:C83">
    <cfRule type="expression" dxfId="7" priority="2" stopIfTrue="1">
      <formula>A9=1</formula>
    </cfRule>
  </conditionalFormatting>
  <conditionalFormatting sqref="D9:D83">
    <cfRule type="expression" dxfId="6" priority="3" stopIfTrue="1">
      <formula>A9=1</formula>
    </cfRule>
  </conditionalFormatting>
  <conditionalFormatting sqref="E9:E83">
    <cfRule type="expression" dxfId="5" priority="4" stopIfTrue="1">
      <formula>A9=1</formula>
    </cfRule>
  </conditionalFormatting>
  <conditionalFormatting sqref="F9:F83">
    <cfRule type="expression" dxfId="4" priority="5" stopIfTrue="1">
      <formula>A9=1</formula>
    </cfRule>
  </conditionalFormatting>
  <conditionalFormatting sqref="G9:G83">
    <cfRule type="expression" dxfId="3" priority="6" stopIfTrue="1">
      <formula>A9=1</formula>
    </cfRule>
  </conditionalFormatting>
  <conditionalFormatting sqref="H9:H83">
    <cfRule type="expression" dxfId="2" priority="7" stopIfTrue="1">
      <formula>A9=1</formula>
    </cfRule>
  </conditionalFormatting>
  <conditionalFormatting sqref="I9:I83">
    <cfRule type="expression" dxfId="1" priority="8" stopIfTrue="1">
      <formula>A9=1</formula>
    </cfRule>
  </conditionalFormatting>
  <conditionalFormatting sqref="J9:J83">
    <cfRule type="expression" dxfId="0" priority="9" stopIfTrue="1">
      <formula>A9=1</formula>
    </cfRule>
  </conditionalFormatting>
  <pageMargins left="0.32" right="0.33" top="0.39370078740157499" bottom="0.39370078740157499" header="0" footer="0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Фінансовий 2</dc:creator>
  <cp:lastModifiedBy>Фінансовий 2</cp:lastModifiedBy>
  <dcterms:created xsi:type="dcterms:W3CDTF">2025-01-29T09:00:37Z</dcterms:created>
  <dcterms:modified xsi:type="dcterms:W3CDTF">2025-01-29T09:09:45Z</dcterms:modified>
</cp:coreProperties>
</file>