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Федорівни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5" i="1"/>
  <c r="E26" i="1"/>
  <c r="E17" i="1"/>
  <c r="E16" i="1"/>
  <c r="E15" i="1" l="1"/>
  <c r="E14" i="1" s="1"/>
  <c r="E24" i="1" l="1"/>
  <c r="E21" i="1"/>
  <c r="E23" i="1"/>
  <c r="E29" i="1" s="1"/>
  <c r="D26" i="1" l="1"/>
  <c r="C26" i="1" s="1"/>
  <c r="C15" i="1"/>
  <c r="C24" i="1" s="1"/>
  <c r="C14" i="1" l="1"/>
  <c r="C23" i="1" l="1"/>
  <c r="C29" i="1" s="1"/>
  <c r="C21" i="1"/>
  <c r="D25" i="1"/>
  <c r="D15" i="1"/>
  <c r="D24" i="1" s="1"/>
  <c r="D14" i="1" l="1"/>
  <c r="D23" i="1" l="1"/>
  <c r="D29" i="1" s="1"/>
  <c r="D21" i="1"/>
  <c r="F24" i="1"/>
  <c r="F25" i="1"/>
  <c r="F23" i="1"/>
  <c r="F29" i="1" s="1"/>
  <c r="F21" i="1"/>
  <c r="F17" i="1" l="1"/>
  <c r="F26" i="1" s="1"/>
</calcChain>
</file>

<file path=xl/sharedStrings.xml><?xml version="1.0" encoding="utf-8"?>
<sst xmlns="http://schemas.openxmlformats.org/spreadsheetml/2006/main" count="31" uniqueCount="25">
  <si>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</si>
  <si>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</si>
  <si>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</si>
  <si>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</si>
  <si>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</si>
  <si>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</si>
  <si>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</si>
  <si>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</si>
  <si>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</si>
  <si>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</si>
  <si>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Секретар ради</t>
  </si>
  <si>
    <t>Валентина БОЖУК</t>
  </si>
  <si>
    <t>0752500000</t>
  </si>
  <si>
    <t>Зміни до фінансуваннябюджету Великобичківської селищної територіальної громади на 2025 рік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</si>
  <si>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</si>
  <si>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</si>
  <si>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</si>
  <si>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</si>
  <si>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</si>
  <si>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</si>
  <si>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</si>
  <si>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Загальне фінансування</t>
  </si>
  <si>
    <t>Фінансування за активними операціями</t>
  </si>
  <si>
    <t>Інші розрахунки</t>
  </si>
  <si>
    <t>Додаток №  1
до рішення 39-ї сесії 8-го скл ІIІ-засідання Великобичківської селищної ради   від 28.03.2025р № 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</si>
</sst>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zoomScaleNormal="100" workbookViewId="0">
      <selection activeCell="F17" sqref="F17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42578125" customWidth="1"/>
    <col min="6" max="6" width="16.42578125" customWidth="1"/>
  </cols>
  <sheetData>
    <row r="2" spans="1:6" x14ac:dyDescent="0.25">
      <c r="D2" s="40" t="s">
        <v>24</v>
      </c>
      <c r="E2" s="41"/>
      <c r="F2" s="41"/>
    </row>
    <row r="3" spans="1:6" x14ac:dyDescent="0.25">
      <c r="D3" s="41"/>
      <c r="E3" s="41"/>
      <c r="F3" s="41"/>
    </row>
    <row r="4" spans="1:6" ht="30.75" customHeight="1" x14ac:dyDescent="0.25">
      <c r="D4" s="41"/>
      <c r="E4" s="41"/>
      <c r="F4" s="41"/>
    </row>
    <row r="6" spans="1:6" ht="25.5" customHeight="1" x14ac:dyDescent="0.25">
      <c r="A6" s="42" t="s">
        <v>13</v>
      </c>
      <c r="B6" s="43"/>
      <c r="C6" s="43"/>
      <c r="D6" s="43"/>
      <c r="E6" s="43"/>
      <c r="F6" s="43"/>
    </row>
    <row r="7" spans="1:6" ht="25.5" customHeight="1" x14ac:dyDescent="0.25">
      <c r="A7" s="1" t="s">
        <v>12</v>
      </c>
      <c r="B7" s="2"/>
      <c r="C7" s="2"/>
      <c r="D7" s="2"/>
      <c r="E7" s="2"/>
      <c r="F7" s="2"/>
    </row>
    <row r="8" spans="1:6" x14ac:dyDescent="0.25">
      <c r="A8" s="3" t="s">
        <v>0</v>
      </c>
      <c r="F8" s="4" t="s">
        <v>1</v>
      </c>
    </row>
    <row r="9" spans="1:6" ht="15.75" x14ac:dyDescent="0.25">
      <c r="A9" s="44" t="s">
        <v>2</v>
      </c>
      <c r="B9" s="44" t="s">
        <v>3</v>
      </c>
      <c r="C9" s="45" t="s">
        <v>4</v>
      </c>
      <c r="D9" s="44" t="s">
        <v>5</v>
      </c>
      <c r="E9" s="44" t="s">
        <v>6</v>
      </c>
      <c r="F9" s="44"/>
    </row>
    <row r="10" spans="1:6" x14ac:dyDescent="0.25">
      <c r="A10" s="44"/>
      <c r="B10" s="44"/>
      <c r="C10" s="44"/>
      <c r="D10" s="44"/>
      <c r="E10" s="44" t="s">
        <v>7</v>
      </c>
      <c r="F10" s="44" t="s">
        <v>8</v>
      </c>
    </row>
    <row r="11" spans="1:6" x14ac:dyDescent="0.25">
      <c r="A11" s="44"/>
      <c r="B11" s="44"/>
      <c r="C11" s="44"/>
      <c r="D11" s="44"/>
      <c r="E11" s="44"/>
      <c r="F11" s="44"/>
    </row>
    <row r="12" spans="1:6" ht="15.75" x14ac:dyDescent="0.25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6" ht="15.75" x14ac:dyDescent="0.25">
      <c r="A13" s="46" t="s">
        <v>14</v>
      </c>
      <c r="B13" s="47"/>
      <c r="C13" s="47"/>
      <c r="D13" s="47"/>
      <c r="E13" s="47"/>
      <c r="F13" s="48"/>
    </row>
    <row r="14" spans="1:6" ht="15.75" x14ac:dyDescent="0.25">
      <c r="A14" s="9">
        <v>200000</v>
      </c>
      <c r="B14" s="10" t="s">
        <v>15</v>
      </c>
      <c r="C14" s="11">
        <f>C15</f>
        <v>1201345</v>
      </c>
      <c r="D14" s="12">
        <f>D15</f>
        <v>-800000</v>
      </c>
      <c r="E14" s="12">
        <f>E15</f>
        <v>2001345</v>
      </c>
      <c r="F14" s="12">
        <v>800000</v>
      </c>
    </row>
    <row r="15" spans="1:6" ht="31.5" x14ac:dyDescent="0.25">
      <c r="A15" s="9">
        <v>208000</v>
      </c>
      <c r="B15" s="10" t="s">
        <v>16</v>
      </c>
      <c r="C15" s="11">
        <f>C16-C17+C1+C18+C19</f>
        <v>1201345</v>
      </c>
      <c r="D15" s="12">
        <f>D16-D17+D19+D18</f>
        <v>-800000</v>
      </c>
      <c r="E15" s="12">
        <f>E16-E17+E18+E19</f>
        <v>2001345</v>
      </c>
      <c r="F15" s="12">
        <v>800000</v>
      </c>
    </row>
    <row r="16" spans="1:6" ht="15.75" x14ac:dyDescent="0.25">
      <c r="A16" s="13">
        <v>208100</v>
      </c>
      <c r="B16" s="14" t="s">
        <v>17</v>
      </c>
      <c r="C16" s="26">
        <v>3167967.47</v>
      </c>
      <c r="D16" s="27">
        <v>481504</v>
      </c>
      <c r="E16" s="27">
        <f>2686463.47</f>
        <v>2686463.47</v>
      </c>
      <c r="F16" s="27">
        <v>1311048.71</v>
      </c>
    </row>
    <row r="17" spans="1:6" ht="15.75" x14ac:dyDescent="0.25">
      <c r="A17" s="15">
        <v>208200</v>
      </c>
      <c r="B17" s="16" t="s">
        <v>18</v>
      </c>
      <c r="C17" s="26">
        <f>D17+E17</f>
        <v>1966622.4700000002</v>
      </c>
      <c r="D17" s="27">
        <v>481504</v>
      </c>
      <c r="E17" s="27">
        <f>E16-1201345</f>
        <v>1485118.4700000002</v>
      </c>
      <c r="F17" s="27">
        <f>F16</f>
        <v>1311048.71</v>
      </c>
    </row>
    <row r="18" spans="1:6" ht="15.75" hidden="1" x14ac:dyDescent="0.25">
      <c r="A18" s="15"/>
      <c r="B18" s="16"/>
      <c r="C18" s="26"/>
      <c r="D18" s="28"/>
      <c r="E18" s="25"/>
      <c r="F18" s="25"/>
    </row>
    <row r="19" spans="1:6" ht="47.25" x14ac:dyDescent="0.25">
      <c r="A19" s="13">
        <v>208400</v>
      </c>
      <c r="B19" s="14" t="s">
        <v>19</v>
      </c>
      <c r="C19" s="24">
        <v>0</v>
      </c>
      <c r="D19" s="25">
        <v>-800000</v>
      </c>
      <c r="E19" s="25">
        <v>800000</v>
      </c>
      <c r="F19" s="25">
        <v>800000</v>
      </c>
    </row>
    <row r="20" spans="1:6" ht="15.75" hidden="1" x14ac:dyDescent="0.25">
      <c r="A20" s="13"/>
      <c r="B20" s="14"/>
      <c r="C20" s="17"/>
      <c r="D20" s="18"/>
      <c r="E20" s="18"/>
      <c r="F20" s="18"/>
    </row>
    <row r="21" spans="1:6" ht="15.75" x14ac:dyDescent="0.25">
      <c r="A21" s="19" t="s">
        <v>9</v>
      </c>
      <c r="B21" s="20" t="s">
        <v>21</v>
      </c>
      <c r="C21" s="21">
        <f>C14</f>
        <v>1201345</v>
      </c>
      <c r="D21" s="21">
        <f>D14</f>
        <v>-800000</v>
      </c>
      <c r="E21" s="21">
        <f>E14</f>
        <v>2001345</v>
      </c>
      <c r="F21" s="21">
        <f>F14</f>
        <v>800000</v>
      </c>
    </row>
    <row r="22" spans="1:6" ht="15.75" x14ac:dyDescent="0.25">
      <c r="A22" s="39" t="s">
        <v>20</v>
      </c>
      <c r="B22" s="39"/>
      <c r="C22" s="39"/>
      <c r="D22" s="39"/>
      <c r="E22" s="39"/>
      <c r="F22" s="39"/>
    </row>
    <row r="23" spans="1:6" ht="31.5" x14ac:dyDescent="0.25">
      <c r="A23" s="9">
        <v>600000</v>
      </c>
      <c r="B23" s="10" t="s">
        <v>22</v>
      </c>
      <c r="C23" s="22">
        <f>C14</f>
        <v>1201345</v>
      </c>
      <c r="D23" s="37">
        <f t="shared" ref="D23:F23" si="0">D14</f>
        <v>-800000</v>
      </c>
      <c r="E23" s="37">
        <f t="shared" si="0"/>
        <v>2001345</v>
      </c>
      <c r="F23" s="37">
        <f t="shared" si="0"/>
        <v>800000</v>
      </c>
    </row>
    <row r="24" spans="1:6" ht="31.5" x14ac:dyDescent="0.25">
      <c r="A24" s="9">
        <v>602000</v>
      </c>
      <c r="B24" s="10" t="s">
        <v>16</v>
      </c>
      <c r="C24" s="22">
        <f>C15</f>
        <v>1201345</v>
      </c>
      <c r="D24" s="37">
        <f t="shared" ref="D24:F24" si="1">D15</f>
        <v>-800000</v>
      </c>
      <c r="E24" s="37">
        <f t="shared" si="1"/>
        <v>2001345</v>
      </c>
      <c r="F24" s="37">
        <f t="shared" si="1"/>
        <v>800000</v>
      </c>
    </row>
    <row r="25" spans="1:6" ht="15.75" x14ac:dyDescent="0.25">
      <c r="A25" s="13">
        <v>602100</v>
      </c>
      <c r="B25" s="14" t="s">
        <v>17</v>
      </c>
      <c r="C25" s="36">
        <f>D25+E25</f>
        <v>3167967.47</v>
      </c>
      <c r="D25" s="38">
        <f t="shared" ref="D25:F26" si="2">D16</f>
        <v>481504</v>
      </c>
      <c r="E25" s="38">
        <v>2686463.47</v>
      </c>
      <c r="F25" s="38">
        <f t="shared" si="2"/>
        <v>1311048.71</v>
      </c>
    </row>
    <row r="26" spans="1:6" ht="15.75" x14ac:dyDescent="0.25">
      <c r="A26" s="15">
        <v>602200</v>
      </c>
      <c r="B26" s="16" t="s">
        <v>18</v>
      </c>
      <c r="C26" s="36">
        <f>D26+E26</f>
        <v>1966622.4700000002</v>
      </c>
      <c r="D26" s="38">
        <f t="shared" ref="D26" si="3">D17</f>
        <v>481504</v>
      </c>
      <c r="E26" s="38">
        <f>E25-1201345</f>
        <v>1485118.4700000002</v>
      </c>
      <c r="F26" s="38">
        <f t="shared" si="2"/>
        <v>1311048.71</v>
      </c>
    </row>
    <row r="27" spans="1:6" ht="15.75" x14ac:dyDescent="0.25">
      <c r="A27" s="15">
        <v>602304</v>
      </c>
      <c r="B27" s="16" t="s">
        <v>23</v>
      </c>
      <c r="C27" s="36">
        <v>-227448.99</v>
      </c>
      <c r="D27" s="23">
        <v>-227448.99</v>
      </c>
      <c r="E27" s="23"/>
      <c r="F27" s="23"/>
    </row>
    <row r="28" spans="1:6" ht="47.25" x14ac:dyDescent="0.25">
      <c r="A28" s="32">
        <v>602400</v>
      </c>
      <c r="B28" s="33" t="s">
        <v>19</v>
      </c>
      <c r="C28" s="34">
        <v>0</v>
      </c>
      <c r="D28" s="35">
        <v>-800000</v>
      </c>
      <c r="E28" s="35">
        <v>800000</v>
      </c>
      <c r="F28" s="35">
        <v>800000</v>
      </c>
    </row>
    <row r="29" spans="1:6" ht="15.75" x14ac:dyDescent="0.25">
      <c r="A29" s="19" t="s">
        <v>9</v>
      </c>
      <c r="B29" s="20" t="s">
        <v>21</v>
      </c>
      <c r="C29" s="22">
        <f>C23</f>
        <v>1201345</v>
      </c>
      <c r="D29" s="22">
        <f t="shared" ref="D29:F29" si="4">D23</f>
        <v>-800000</v>
      </c>
      <c r="E29" s="22">
        <f t="shared" si="4"/>
        <v>2001345</v>
      </c>
      <c r="F29" s="22">
        <f t="shared" si="4"/>
        <v>800000</v>
      </c>
    </row>
    <row r="30" spans="1:6" ht="15.75" x14ac:dyDescent="0.25">
      <c r="A30" s="29"/>
      <c r="B30" s="30"/>
      <c r="C30" s="31"/>
      <c r="D30" s="31"/>
      <c r="E30" s="31"/>
      <c r="F30" s="31"/>
    </row>
    <row r="31" spans="1:6" ht="15.75" x14ac:dyDescent="0.25">
      <c r="B31" s="5" t="s">
        <v>10</v>
      </c>
      <c r="C31" s="6"/>
      <c r="D31" s="6"/>
      <c r="E31" s="5" t="s">
        <v>11</v>
      </c>
      <c r="F31" s="6"/>
    </row>
  </sheetData>
  <mergeCells count="11"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  <mergeCell ref="A13:F13"/>
  </mergeCells>
  <pageMargins left="0.7" right="0.7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2025-04-04T10:37:29Z</cp:lastPrinted>
  <dcterms:created xsi:type="dcterms:W3CDTF">2015-06-05T18:17:20Z</dcterms:created>
  <dcterms:modified xsi:type="dcterms:W3CDTF">2025-04-04T10:38:32Z</dcterms:modified>
</cp:coreProperties>
</file>