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Бюджет 2025\Сесія серпень\Звіт 1-е півріччя\"/>
    </mc:Choice>
  </mc:AlternateContent>
  <xr:revisionPtr revIDLastSave="0" documentId="13_ncr:1_{A5DB68A3-6E8D-40CF-AD4B-5A812A8309F8}" xr6:coauthVersionLast="47" xr6:coauthVersionMax="47" xr10:uidLastSave="{00000000-0000-0000-0000-000000000000}"/>
  <bookViews>
    <workbookView xWindow="-120" yWindow="-120" windowWidth="29040" windowHeight="15840" activeTab="1" xr2:uid="{E5434274-5AD4-4288-9FCB-55783284DCA9}"/>
  </bookViews>
  <sheets>
    <sheet name="Загальний" sheetId="1" r:id="rId1"/>
    <sheet name="Спеціальний" sheetId="2" r:id="rId2"/>
  </sheets>
  <definedNames>
    <definedName name="_xlnm.Print_Titles" localSheetId="0">Загальний!$A:$C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2" l="1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<sst xmlns="http://schemas.openxmlformats.org/spreadsheetml/2006/main" count="131" uniqueCount="106">
  <si>
    <t>Станом на 12.08.2025</t>
  </si>
  <si>
    <t>Аналіз виконання плану по доходах</t>
  </si>
  <si>
    <t>На 30.06.2025</t>
  </si>
  <si>
    <t>тис. грн.</t>
  </si>
  <si>
    <t>ККД</t>
  </si>
  <si>
    <t>Доходи</t>
  </si>
  <si>
    <t>0752500000 - Бюджет Великобичківської селищної територіальної громади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</si>
  <si>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</si>
  <si>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</si>
  <si>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</si>
  <si>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</si>
  <si>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</si>
  <si>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</si>
  <si>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</si>
  <si>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</si>
  <si>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</si>
  <si>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</si>
  <si>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</si>
  <si>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</si>
  <si>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</si>
  <si>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</si>
  <si>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</si>
  <si>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</si>
  <si>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</si>
  <si>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</si>
  <si>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</si>
  <si>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</si>
  <si>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</si>
  <si>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</si>
  <si>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</si>
  <si>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</si>
  <si>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</si>
  <si>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</si>
  <si>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</si>
  <si>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</si>
  <si>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</si>
  <si>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</si>
  <si>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</si>
  <si>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</si>
  <si>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</si>
  <si>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</si>
  <si>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</si>
  <si>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</si>
  <si>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</si>
  <si>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</si>
  <si>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</si>
  <si>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</si>
  <si>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Туристичний збір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</si>
  <si>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</si>
  <si>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</si>
  <si>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</si>
  <si>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</si>
  <si>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</si>
  <si>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</si>
  <si>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</si>
  <si>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</si>
  <si>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</si>
  <si>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</si>
  <si>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</si>
  <si>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</si>
  <si>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</si>
  <si>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</si>
  <si>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`Про державну реєстрацію юридичних осіб, фізичних осіб - підприємців та громадських</t>
  </si>
  <si>
    <t>Надходження від орендної плати за користування єдиним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</si>
  <si>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</si>
  <si>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</si>
  <si>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</si>
  <si>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</si>
  <si>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</si>
  <si>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</si>
  <si>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</si>
  <si>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</si>
  <si>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</si>
  <si>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</si>
  <si>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</si>
  <si>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</si>
  <si>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</si>
  <si>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</si>
  <si>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</si>
  <si>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</si>
  <si>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</si>
  <si>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</si>
  <si>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піклування,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</si>
  <si>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</si>
  <si>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</si>
  <si>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</t>
  </si>
  <si>
    <t>Всього без урахування трансферт</t>
  </si>
  <si>
    <t>Всього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</si>
  <si>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</si>
  <si>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</si>
  <si>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</si>
  <si>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</si>
  <si>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</si>
  <si>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</si>
  <si>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</si>
  <si>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</si>
  <si>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</si>
  <si>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</si>
  <si>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</si>
  <si>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Благодійні внески, гранти та дарунки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</si>
  <si>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</si>
  <si>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</si>
  <si>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</si>
  <si>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</si>
  <si>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</si>
  <si>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Субвенція з місцевого бюджету за рахунок залишку коштів освітньої субвенції, що утворився на початок бюджетного періоду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</si>
</sst>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/>
    <xf numFmtId="164" fontId="1" fillId="2" borderId="1" xfId="0" applyNumberFormat="1" applyFont="1" applyFill="1" applyBorder="1"/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0" quotePrefix="1" applyFont="1" applyBorder="1" applyAlignment="1">
      <alignment horizontal="center"/>
    </xf>
    <xf numFmtId="164" fontId="0" fillId="0" borderId="1" xfId="0" applyNumberFormat="1" applyBorder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9FFD5-74AF-4E1B-AF18-A33E50FFB815}">
  <sheetPr>
    <pageSetUpPr fitToPage="1"/>
  </sheetPr>
  <dimension ref="A1:L86"/>
  <sheetViews>
    <sheetView topLeftCell="A2" workbookViewId="0">
      <selection sqref="A1:XFD1"/>
    </sheetView>
  </sheetViews>
  <sheetFormatPr defaultRowHeight="12.75" x14ac:dyDescent="0.2"/>
  <cols>
    <col min="1" max="1" width="0.140625" customWidth="1"/>
    <col min="3" max="3" width="53.28515625" style="4" customWidth="1"/>
    <col min="4" max="6" width="13.85546875" customWidth="1"/>
    <col min="7" max="7" width="9.42578125" bestFit="1" customWidth="1"/>
  </cols>
  <sheetData>
    <row r="1" spans="1:12" hidden="1" x14ac:dyDescent="0.2">
      <c r="A1" t="s">
        <v>0</v>
      </c>
    </row>
    <row r="2" spans="1:12" x14ac:dyDescent="0.2">
      <c r="A2" s="1"/>
      <c r="B2" s="1"/>
      <c r="C2" s="3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14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x14ac:dyDescent="0.2">
      <c r="A4" s="1"/>
      <c r="B4" s="1"/>
      <c r="C4" s="3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16" t="s">
        <v>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x14ac:dyDescent="0.2">
      <c r="G6" t="s">
        <v>3</v>
      </c>
    </row>
    <row r="7" spans="1:12" x14ac:dyDescent="0.2">
      <c r="A7" s="17"/>
      <c r="B7" s="18" t="s">
        <v>4</v>
      </c>
      <c r="C7" s="20" t="s">
        <v>5</v>
      </c>
      <c r="D7" s="22" t="s">
        <v>6</v>
      </c>
      <c r="E7" s="19"/>
      <c r="F7" s="19"/>
      <c r="G7" s="19"/>
      <c r="H7" s="19"/>
      <c r="I7" s="19"/>
    </row>
    <row r="8" spans="1:12" ht="28.5" customHeight="1" x14ac:dyDescent="0.2">
      <c r="A8" s="17"/>
      <c r="B8" s="19"/>
      <c r="C8" s="21"/>
      <c r="D8" s="5" t="s">
        <v>7</v>
      </c>
      <c r="E8" s="5" t="s">
        <v>8</v>
      </c>
      <c r="F8" s="5" t="s">
        <v>9</v>
      </c>
      <c r="G8" s="6" t="s">
        <v>10</v>
      </c>
      <c r="H8" s="6" t="s">
        <v>11</v>
      </c>
      <c r="I8" s="6" t="s">
        <v>12</v>
      </c>
    </row>
    <row r="9" spans="1:12" x14ac:dyDescent="0.2">
      <c r="A9" s="7"/>
      <c r="B9" s="7">
        <v>10000000</v>
      </c>
      <c r="C9" s="11" t="s">
        <v>13</v>
      </c>
      <c r="D9" s="8">
        <v>83964</v>
      </c>
      <c r="E9" s="8">
        <v>83964</v>
      </c>
      <c r="F9" s="8">
        <v>48260.671000000002</v>
      </c>
      <c r="G9" s="8">
        <v>44502.235519999995</v>
      </c>
      <c r="H9" s="8">
        <f t="shared" ref="H9:H40" si="0">G9-F9</f>
        <v>-3758.4354800000074</v>
      </c>
      <c r="I9" s="8">
        <f t="shared" ref="I9:I40" si="1">IF(F9=0,0,G9/F9*100)</f>
        <v>92.212218765047822</v>
      </c>
    </row>
    <row r="10" spans="1:12" ht="25.5" x14ac:dyDescent="0.2">
      <c r="A10" s="7"/>
      <c r="B10" s="7">
        <v>11000000</v>
      </c>
      <c r="C10" s="11" t="s">
        <v>14</v>
      </c>
      <c r="D10" s="8">
        <v>46002</v>
      </c>
      <c r="E10" s="8">
        <v>46002</v>
      </c>
      <c r="F10" s="8">
        <v>26578.771000000001</v>
      </c>
      <c r="G10" s="8">
        <v>27138.411700000004</v>
      </c>
      <c r="H10" s="8">
        <f t="shared" si="0"/>
        <v>559.64070000000356</v>
      </c>
      <c r="I10" s="8">
        <f t="shared" si="1"/>
        <v>102.10559284325073</v>
      </c>
    </row>
    <row r="11" spans="1:12" x14ac:dyDescent="0.2">
      <c r="A11" s="7"/>
      <c r="B11" s="7">
        <v>11010000</v>
      </c>
      <c r="C11" s="11" t="s">
        <v>15</v>
      </c>
      <c r="D11" s="8">
        <v>45950</v>
      </c>
      <c r="E11" s="8">
        <v>45950</v>
      </c>
      <c r="F11" s="8">
        <v>26556.771000000001</v>
      </c>
      <c r="G11" s="8">
        <v>26861.700700000001</v>
      </c>
      <c r="H11" s="8">
        <f t="shared" si="0"/>
        <v>304.92970000000059</v>
      </c>
      <c r="I11" s="8">
        <f t="shared" si="1"/>
        <v>101.14821828301339</v>
      </c>
    </row>
    <row r="12" spans="1:12" ht="38.25" x14ac:dyDescent="0.2">
      <c r="A12" s="7"/>
      <c r="B12" s="7">
        <v>11010100</v>
      </c>
      <c r="C12" s="11" t="s">
        <v>16</v>
      </c>
      <c r="D12" s="8">
        <v>44500</v>
      </c>
      <c r="E12" s="8">
        <v>44500</v>
      </c>
      <c r="F12" s="8">
        <v>25896.771000000001</v>
      </c>
      <c r="G12" s="8">
        <v>25034.518499999998</v>
      </c>
      <c r="H12" s="8">
        <f t="shared" si="0"/>
        <v>-862.25250000000233</v>
      </c>
      <c r="I12" s="8">
        <f t="shared" si="1"/>
        <v>96.670424664140555</v>
      </c>
    </row>
    <row r="13" spans="1:12" ht="38.25" x14ac:dyDescent="0.2">
      <c r="A13" s="7"/>
      <c r="B13" s="7">
        <v>11010400</v>
      </c>
      <c r="C13" s="11" t="s">
        <v>17</v>
      </c>
      <c r="D13" s="8">
        <v>850</v>
      </c>
      <c r="E13" s="8">
        <v>850</v>
      </c>
      <c r="F13" s="8">
        <v>340</v>
      </c>
      <c r="G13" s="8">
        <v>386.04591999999997</v>
      </c>
      <c r="H13" s="8">
        <f t="shared" si="0"/>
        <v>46.045919999999967</v>
      </c>
      <c r="I13" s="8">
        <f t="shared" si="1"/>
        <v>113.54291764705881</v>
      </c>
    </row>
    <row r="14" spans="1:12" ht="25.5" x14ac:dyDescent="0.2">
      <c r="A14" s="7"/>
      <c r="B14" s="7">
        <v>11010500</v>
      </c>
      <c r="C14" s="11" t="s">
        <v>18</v>
      </c>
      <c r="D14" s="8">
        <v>600</v>
      </c>
      <c r="E14" s="8">
        <v>600</v>
      </c>
      <c r="F14" s="8">
        <v>320</v>
      </c>
      <c r="G14" s="8">
        <v>1440.9346799999998</v>
      </c>
      <c r="H14" s="8">
        <f t="shared" si="0"/>
        <v>1120.9346799999998</v>
      </c>
      <c r="I14" s="8">
        <f t="shared" si="1"/>
        <v>450.29208749999992</v>
      </c>
    </row>
    <row r="15" spans="1:12" ht="38.25" x14ac:dyDescent="0.2">
      <c r="A15" s="7"/>
      <c r="B15" s="7">
        <v>11011300</v>
      </c>
      <c r="C15" s="11" t="s">
        <v>19</v>
      </c>
      <c r="D15" s="8">
        <v>0</v>
      </c>
      <c r="E15" s="8">
        <v>0</v>
      </c>
      <c r="F15" s="8">
        <v>0</v>
      </c>
      <c r="G15" s="8">
        <v>0.2016</v>
      </c>
      <c r="H15" s="8">
        <f t="shared" si="0"/>
        <v>0.2016</v>
      </c>
      <c r="I15" s="8">
        <f t="shared" si="1"/>
        <v>0</v>
      </c>
    </row>
    <row r="16" spans="1:12" x14ac:dyDescent="0.2">
      <c r="A16" s="7"/>
      <c r="B16" s="7">
        <v>11020000</v>
      </c>
      <c r="C16" s="11" t="s">
        <v>20</v>
      </c>
      <c r="D16" s="8">
        <v>52</v>
      </c>
      <c r="E16" s="8">
        <v>52</v>
      </c>
      <c r="F16" s="8">
        <v>22</v>
      </c>
      <c r="G16" s="8">
        <v>276.71100000000001</v>
      </c>
      <c r="H16" s="8">
        <f t="shared" si="0"/>
        <v>254.71100000000001</v>
      </c>
      <c r="I16" s="8">
        <f t="shared" si="1"/>
        <v>1257.7772727272729</v>
      </c>
    </row>
    <row r="17" spans="1:9" ht="25.5" x14ac:dyDescent="0.2">
      <c r="A17" s="7"/>
      <c r="B17" s="7">
        <v>11020200</v>
      </c>
      <c r="C17" s="11" t="s">
        <v>21</v>
      </c>
      <c r="D17" s="8">
        <v>52</v>
      </c>
      <c r="E17" s="8">
        <v>52</v>
      </c>
      <c r="F17" s="8">
        <v>22</v>
      </c>
      <c r="G17" s="8">
        <v>276.71100000000001</v>
      </c>
      <c r="H17" s="8">
        <f t="shared" si="0"/>
        <v>254.71100000000001</v>
      </c>
      <c r="I17" s="8">
        <f t="shared" si="1"/>
        <v>1257.7772727272729</v>
      </c>
    </row>
    <row r="18" spans="1:9" ht="25.5" x14ac:dyDescent="0.2">
      <c r="A18" s="7"/>
      <c r="B18" s="7">
        <v>13000000</v>
      </c>
      <c r="C18" s="11" t="s">
        <v>22</v>
      </c>
      <c r="D18" s="8">
        <v>3800</v>
      </c>
      <c r="E18" s="8">
        <v>3800</v>
      </c>
      <c r="F18" s="8">
        <v>3313.4</v>
      </c>
      <c r="G18" s="8">
        <v>1748.0490099999997</v>
      </c>
      <c r="H18" s="8">
        <f t="shared" si="0"/>
        <v>-1565.3509900000004</v>
      </c>
      <c r="I18" s="8">
        <f t="shared" si="1"/>
        <v>52.756956902275597</v>
      </c>
    </row>
    <row r="19" spans="1:9" x14ac:dyDescent="0.2">
      <c r="A19" s="7"/>
      <c r="B19" s="7">
        <v>13010000</v>
      </c>
      <c r="C19" s="11" t="s">
        <v>23</v>
      </c>
      <c r="D19" s="8">
        <v>3800</v>
      </c>
      <c r="E19" s="8">
        <v>3800</v>
      </c>
      <c r="F19" s="8">
        <v>3313.4</v>
      </c>
      <c r="G19" s="8">
        <v>1747.7235599999999</v>
      </c>
      <c r="H19" s="8">
        <f t="shared" si="0"/>
        <v>-1565.6764400000002</v>
      </c>
      <c r="I19" s="8">
        <f t="shared" si="1"/>
        <v>52.747134665298475</v>
      </c>
    </row>
    <row r="20" spans="1:9" ht="38.25" x14ac:dyDescent="0.2">
      <c r="A20" s="7"/>
      <c r="B20" s="7">
        <v>13010100</v>
      </c>
      <c r="C20" s="11" t="s">
        <v>24</v>
      </c>
      <c r="D20" s="8">
        <v>800</v>
      </c>
      <c r="E20" s="8">
        <v>800</v>
      </c>
      <c r="F20" s="8">
        <v>550</v>
      </c>
      <c r="G20" s="8">
        <v>353.91616999999997</v>
      </c>
      <c r="H20" s="8">
        <f t="shared" si="0"/>
        <v>-196.08383000000003</v>
      </c>
      <c r="I20" s="8">
        <f t="shared" si="1"/>
        <v>64.348394545454539</v>
      </c>
    </row>
    <row r="21" spans="1:9" ht="51" x14ac:dyDescent="0.2">
      <c r="A21" s="7"/>
      <c r="B21" s="7">
        <v>13010200</v>
      </c>
      <c r="C21" s="11" t="s">
        <v>25</v>
      </c>
      <c r="D21" s="8">
        <v>3000</v>
      </c>
      <c r="E21" s="8">
        <v>3000</v>
      </c>
      <c r="F21" s="8">
        <v>2763.4</v>
      </c>
      <c r="G21" s="8">
        <v>1393.8073899999999</v>
      </c>
      <c r="H21" s="8">
        <f t="shared" si="0"/>
        <v>-1369.5926100000001</v>
      </c>
      <c r="I21" s="8">
        <f t="shared" si="1"/>
        <v>50.438133820655707</v>
      </c>
    </row>
    <row r="22" spans="1:9" ht="25.5" x14ac:dyDescent="0.2">
      <c r="A22" s="7"/>
      <c r="B22" s="7">
        <v>13030000</v>
      </c>
      <c r="C22" s="11" t="s">
        <v>26</v>
      </c>
      <c r="D22" s="8">
        <v>0</v>
      </c>
      <c r="E22" s="8">
        <v>0</v>
      </c>
      <c r="F22" s="8">
        <v>0</v>
      </c>
      <c r="G22" s="8">
        <v>0.32544999999999996</v>
      </c>
      <c r="H22" s="8">
        <f t="shared" si="0"/>
        <v>0.32544999999999996</v>
      </c>
      <c r="I22" s="8">
        <f t="shared" si="1"/>
        <v>0</v>
      </c>
    </row>
    <row r="23" spans="1:9" ht="25.5" x14ac:dyDescent="0.2">
      <c r="A23" s="7"/>
      <c r="B23" s="7">
        <v>13030100</v>
      </c>
      <c r="C23" s="11" t="s">
        <v>27</v>
      </c>
      <c r="D23" s="8">
        <v>0</v>
      </c>
      <c r="E23" s="8">
        <v>0</v>
      </c>
      <c r="F23" s="8">
        <v>0</v>
      </c>
      <c r="G23" s="8">
        <v>0.32544999999999996</v>
      </c>
      <c r="H23" s="8">
        <f t="shared" si="0"/>
        <v>0.32544999999999996</v>
      </c>
      <c r="I23" s="8">
        <f t="shared" si="1"/>
        <v>0</v>
      </c>
    </row>
    <row r="24" spans="1:9" x14ac:dyDescent="0.2">
      <c r="A24" s="7"/>
      <c r="B24" s="7">
        <v>14000000</v>
      </c>
      <c r="C24" s="11" t="s">
        <v>28</v>
      </c>
      <c r="D24" s="8">
        <v>6300</v>
      </c>
      <c r="E24" s="8">
        <v>6300</v>
      </c>
      <c r="F24" s="8">
        <v>2930</v>
      </c>
      <c r="G24" s="8">
        <v>3859.2412599999998</v>
      </c>
      <c r="H24" s="8">
        <f t="shared" si="0"/>
        <v>929.24125999999978</v>
      </c>
      <c r="I24" s="8">
        <f t="shared" si="1"/>
        <v>131.71471877133106</v>
      </c>
    </row>
    <row r="25" spans="1:9" ht="25.5" x14ac:dyDescent="0.2">
      <c r="A25" s="7"/>
      <c r="B25" s="7">
        <v>14020000</v>
      </c>
      <c r="C25" s="11" t="s">
        <v>29</v>
      </c>
      <c r="D25" s="8">
        <v>500</v>
      </c>
      <c r="E25" s="8">
        <v>500</v>
      </c>
      <c r="F25" s="8">
        <v>260</v>
      </c>
      <c r="G25" s="8">
        <v>402.29428999999999</v>
      </c>
      <c r="H25" s="8">
        <f t="shared" si="0"/>
        <v>142.29428999999999</v>
      </c>
      <c r="I25" s="8">
        <f t="shared" si="1"/>
        <v>154.72857307692308</v>
      </c>
    </row>
    <row r="26" spans="1:9" x14ac:dyDescent="0.2">
      <c r="A26" s="7"/>
      <c r="B26" s="7">
        <v>14021900</v>
      </c>
      <c r="C26" s="11" t="s">
        <v>30</v>
      </c>
      <c r="D26" s="8">
        <v>500</v>
      </c>
      <c r="E26" s="8">
        <v>500</v>
      </c>
      <c r="F26" s="8">
        <v>260</v>
      </c>
      <c r="G26" s="8">
        <v>402.29428999999999</v>
      </c>
      <c r="H26" s="8">
        <f t="shared" si="0"/>
        <v>142.29428999999999</v>
      </c>
      <c r="I26" s="8">
        <f t="shared" si="1"/>
        <v>154.72857307692308</v>
      </c>
    </row>
    <row r="27" spans="1:9" ht="25.5" x14ac:dyDescent="0.2">
      <c r="A27" s="7"/>
      <c r="B27" s="7">
        <v>14030000</v>
      </c>
      <c r="C27" s="11" t="s">
        <v>31</v>
      </c>
      <c r="D27" s="8">
        <v>3200</v>
      </c>
      <c r="E27" s="8">
        <v>3200</v>
      </c>
      <c r="F27" s="8">
        <v>1550</v>
      </c>
      <c r="G27" s="8">
        <v>2042.55772</v>
      </c>
      <c r="H27" s="8">
        <f t="shared" si="0"/>
        <v>492.55772000000002</v>
      </c>
      <c r="I27" s="8">
        <f t="shared" si="1"/>
        <v>131.77791741935485</v>
      </c>
    </row>
    <row r="28" spans="1:9" x14ac:dyDescent="0.2">
      <c r="A28" s="7"/>
      <c r="B28" s="7">
        <v>14031900</v>
      </c>
      <c r="C28" s="11" t="s">
        <v>30</v>
      </c>
      <c r="D28" s="8">
        <v>3200</v>
      </c>
      <c r="E28" s="8">
        <v>3200</v>
      </c>
      <c r="F28" s="8">
        <v>1550</v>
      </c>
      <c r="G28" s="8">
        <v>2042.55772</v>
      </c>
      <c r="H28" s="8">
        <f t="shared" si="0"/>
        <v>492.55772000000002</v>
      </c>
      <c r="I28" s="8">
        <f t="shared" si="1"/>
        <v>131.77791741935485</v>
      </c>
    </row>
    <row r="29" spans="1:9" ht="25.5" x14ac:dyDescent="0.2">
      <c r="A29" s="7"/>
      <c r="B29" s="7">
        <v>14040000</v>
      </c>
      <c r="C29" s="11" t="s">
        <v>32</v>
      </c>
      <c r="D29" s="8">
        <v>2600</v>
      </c>
      <c r="E29" s="8">
        <v>2600</v>
      </c>
      <c r="F29" s="8">
        <v>1120</v>
      </c>
      <c r="G29" s="8">
        <v>1414.3892499999999</v>
      </c>
      <c r="H29" s="8">
        <f t="shared" si="0"/>
        <v>294.38924999999995</v>
      </c>
      <c r="I29" s="8">
        <f t="shared" si="1"/>
        <v>126.28475446428571</v>
      </c>
    </row>
    <row r="30" spans="1:9" ht="63.75" x14ac:dyDescent="0.2">
      <c r="A30" s="7"/>
      <c r="B30" s="7">
        <v>14040100</v>
      </c>
      <c r="C30" s="11" t="s">
        <v>33</v>
      </c>
      <c r="D30" s="8">
        <v>1500</v>
      </c>
      <c r="E30" s="8">
        <v>1500</v>
      </c>
      <c r="F30" s="8">
        <v>630</v>
      </c>
      <c r="G30" s="8">
        <v>896.09721999999999</v>
      </c>
      <c r="H30" s="8">
        <f t="shared" si="0"/>
        <v>266.09721999999999</v>
      </c>
      <c r="I30" s="8">
        <f t="shared" si="1"/>
        <v>142.23765396825397</v>
      </c>
    </row>
    <row r="31" spans="1:9" ht="51" x14ac:dyDescent="0.2">
      <c r="A31" s="7"/>
      <c r="B31" s="7">
        <v>14040200</v>
      </c>
      <c r="C31" s="11" t="s">
        <v>34</v>
      </c>
      <c r="D31" s="8">
        <v>1100</v>
      </c>
      <c r="E31" s="8">
        <v>1100</v>
      </c>
      <c r="F31" s="8">
        <v>490</v>
      </c>
      <c r="G31" s="8">
        <v>518.29203000000007</v>
      </c>
      <c r="H31" s="8">
        <f t="shared" si="0"/>
        <v>28.292030000000068</v>
      </c>
      <c r="I31" s="8">
        <f t="shared" si="1"/>
        <v>105.7738836734694</v>
      </c>
    </row>
    <row r="32" spans="1:9" ht="25.5" x14ac:dyDescent="0.2">
      <c r="A32" s="7"/>
      <c r="B32" s="7">
        <v>18000000</v>
      </c>
      <c r="C32" s="11" t="s">
        <v>35</v>
      </c>
      <c r="D32" s="8">
        <v>27862</v>
      </c>
      <c r="E32" s="8">
        <v>27862</v>
      </c>
      <c r="F32" s="8">
        <v>15438.5</v>
      </c>
      <c r="G32" s="8">
        <v>11756.53355</v>
      </c>
      <c r="H32" s="8">
        <f t="shared" si="0"/>
        <v>-3681.9664499999999</v>
      </c>
      <c r="I32" s="8">
        <f t="shared" si="1"/>
        <v>76.150750072869783</v>
      </c>
    </row>
    <row r="33" spans="1:9" x14ac:dyDescent="0.2">
      <c r="A33" s="7"/>
      <c r="B33" s="7">
        <v>18010000</v>
      </c>
      <c r="C33" s="11" t="s">
        <v>36</v>
      </c>
      <c r="D33" s="8">
        <v>13657</v>
      </c>
      <c r="E33" s="8">
        <v>13657</v>
      </c>
      <c r="F33" s="8">
        <v>5821</v>
      </c>
      <c r="G33" s="8">
        <v>5134.137380000001</v>
      </c>
      <c r="H33" s="8">
        <f t="shared" si="0"/>
        <v>-686.86261999999897</v>
      </c>
      <c r="I33" s="8">
        <f t="shared" si="1"/>
        <v>88.200264215770503</v>
      </c>
    </row>
    <row r="34" spans="1:9" ht="38.25" x14ac:dyDescent="0.2">
      <c r="A34" s="7"/>
      <c r="B34" s="7">
        <v>18010100</v>
      </c>
      <c r="C34" s="11" t="s">
        <v>37</v>
      </c>
      <c r="D34" s="8">
        <v>7</v>
      </c>
      <c r="E34" s="8">
        <v>7</v>
      </c>
      <c r="F34" s="8">
        <v>3</v>
      </c>
      <c r="G34" s="8">
        <v>2.0581300000000002</v>
      </c>
      <c r="H34" s="8">
        <f t="shared" si="0"/>
        <v>-0.94186999999999976</v>
      </c>
      <c r="I34" s="8">
        <f t="shared" si="1"/>
        <v>68.604333333333344</v>
      </c>
    </row>
    <row r="35" spans="1:9" ht="38.25" x14ac:dyDescent="0.2">
      <c r="A35" s="7"/>
      <c r="B35" s="7">
        <v>18010200</v>
      </c>
      <c r="C35" s="11" t="s">
        <v>38</v>
      </c>
      <c r="D35" s="8">
        <v>1500</v>
      </c>
      <c r="E35" s="8">
        <v>1500</v>
      </c>
      <c r="F35" s="8">
        <v>620</v>
      </c>
      <c r="G35" s="8">
        <v>291.01008000000002</v>
      </c>
      <c r="H35" s="8">
        <f t="shared" si="0"/>
        <v>-328.98991999999998</v>
      </c>
      <c r="I35" s="8">
        <f t="shared" si="1"/>
        <v>46.937109677419357</v>
      </c>
    </row>
    <row r="36" spans="1:9" ht="38.25" x14ac:dyDescent="0.2">
      <c r="A36" s="7"/>
      <c r="B36" s="7">
        <v>18010300</v>
      </c>
      <c r="C36" s="11" t="s">
        <v>39</v>
      </c>
      <c r="D36" s="8">
        <v>2700</v>
      </c>
      <c r="E36" s="8">
        <v>2700</v>
      </c>
      <c r="F36" s="8">
        <v>830</v>
      </c>
      <c r="G36" s="8">
        <v>746.21753999999999</v>
      </c>
      <c r="H36" s="8">
        <f t="shared" si="0"/>
        <v>-83.782460000000015</v>
      </c>
      <c r="I36" s="8">
        <f t="shared" si="1"/>
        <v>89.905727710843379</v>
      </c>
    </row>
    <row r="37" spans="1:9" ht="38.25" x14ac:dyDescent="0.2">
      <c r="A37" s="7"/>
      <c r="B37" s="7">
        <v>18010400</v>
      </c>
      <c r="C37" s="11" t="s">
        <v>40</v>
      </c>
      <c r="D37" s="8">
        <v>900</v>
      </c>
      <c r="E37" s="8">
        <v>900</v>
      </c>
      <c r="F37" s="8">
        <v>350</v>
      </c>
      <c r="G37" s="8">
        <v>360.31498999999997</v>
      </c>
      <c r="H37" s="8">
        <f t="shared" si="0"/>
        <v>10.314989999999966</v>
      </c>
      <c r="I37" s="8">
        <f t="shared" si="1"/>
        <v>102.94713999999998</v>
      </c>
    </row>
    <row r="38" spans="1:9" x14ac:dyDescent="0.2">
      <c r="A38" s="7"/>
      <c r="B38" s="7">
        <v>18010500</v>
      </c>
      <c r="C38" s="11" t="s">
        <v>41</v>
      </c>
      <c r="D38" s="8">
        <v>4700</v>
      </c>
      <c r="E38" s="8">
        <v>4700</v>
      </c>
      <c r="F38" s="8">
        <v>2500</v>
      </c>
      <c r="G38" s="8">
        <v>2486.25155</v>
      </c>
      <c r="H38" s="8">
        <f t="shared" si="0"/>
        <v>-13.748450000000048</v>
      </c>
      <c r="I38" s="8">
        <f t="shared" si="1"/>
        <v>99.450061999999988</v>
      </c>
    </row>
    <row r="39" spans="1:9" x14ac:dyDescent="0.2">
      <c r="A39" s="7"/>
      <c r="B39" s="7">
        <v>18010600</v>
      </c>
      <c r="C39" s="11" t="s">
        <v>42</v>
      </c>
      <c r="D39" s="8">
        <v>1200</v>
      </c>
      <c r="E39" s="8">
        <v>1200</v>
      </c>
      <c r="F39" s="8">
        <v>600</v>
      </c>
      <c r="G39" s="8">
        <v>593.30178000000001</v>
      </c>
      <c r="H39" s="8">
        <f t="shared" si="0"/>
        <v>-6.6982199999999921</v>
      </c>
      <c r="I39" s="8">
        <f t="shared" si="1"/>
        <v>98.883629999999997</v>
      </c>
    </row>
    <row r="40" spans="1:9" x14ac:dyDescent="0.2">
      <c r="A40" s="7"/>
      <c r="B40" s="7">
        <v>18010700</v>
      </c>
      <c r="C40" s="11" t="s">
        <v>43</v>
      </c>
      <c r="D40" s="8">
        <v>2000</v>
      </c>
      <c r="E40" s="8">
        <v>2000</v>
      </c>
      <c r="F40" s="8">
        <v>660</v>
      </c>
      <c r="G40" s="8">
        <v>436.21875</v>
      </c>
      <c r="H40" s="8">
        <f t="shared" si="0"/>
        <v>-223.78125</v>
      </c>
      <c r="I40" s="8">
        <f t="shared" si="1"/>
        <v>66.09375</v>
      </c>
    </row>
    <row r="41" spans="1:9" x14ac:dyDescent="0.2">
      <c r="A41" s="7"/>
      <c r="B41" s="7">
        <v>18010900</v>
      </c>
      <c r="C41" s="11" t="s">
        <v>44</v>
      </c>
      <c r="D41" s="8">
        <v>650</v>
      </c>
      <c r="E41" s="8">
        <v>650</v>
      </c>
      <c r="F41" s="8">
        <v>258</v>
      </c>
      <c r="G41" s="8">
        <v>190.14687000000001</v>
      </c>
      <c r="H41" s="8">
        <f t="shared" ref="H41:H72" si="2">G41-F41</f>
        <v>-67.853129999999993</v>
      </c>
      <c r="I41" s="8">
        <f t="shared" ref="I41:I72" si="3">IF(F41=0,0,G41/F41*100)</f>
        <v>73.700337209302319</v>
      </c>
    </row>
    <row r="42" spans="1:9" x14ac:dyDescent="0.2">
      <c r="A42" s="7"/>
      <c r="B42" s="7">
        <v>18011000</v>
      </c>
      <c r="C42" s="11" t="s">
        <v>45</v>
      </c>
      <c r="D42" s="8">
        <v>0</v>
      </c>
      <c r="E42" s="8">
        <v>0</v>
      </c>
      <c r="F42" s="8">
        <v>0</v>
      </c>
      <c r="G42" s="8">
        <v>20.28369</v>
      </c>
      <c r="H42" s="8">
        <f t="shared" si="2"/>
        <v>20.28369</v>
      </c>
      <c r="I42" s="8">
        <f t="shared" si="3"/>
        <v>0</v>
      </c>
    </row>
    <row r="43" spans="1:9" x14ac:dyDescent="0.2">
      <c r="A43" s="7"/>
      <c r="B43" s="7">
        <v>18011100</v>
      </c>
      <c r="C43" s="11" t="s">
        <v>46</v>
      </c>
      <c r="D43" s="8">
        <v>0</v>
      </c>
      <c r="E43" s="8">
        <v>0</v>
      </c>
      <c r="F43" s="8">
        <v>0</v>
      </c>
      <c r="G43" s="8">
        <v>8.3339999999999996</v>
      </c>
      <c r="H43" s="8">
        <f t="shared" si="2"/>
        <v>8.3339999999999996</v>
      </c>
      <c r="I43" s="8">
        <f t="shared" si="3"/>
        <v>0</v>
      </c>
    </row>
    <row r="44" spans="1:9" x14ac:dyDescent="0.2">
      <c r="A44" s="7"/>
      <c r="B44" s="7">
        <v>18030000</v>
      </c>
      <c r="C44" s="11" t="s">
        <v>47</v>
      </c>
      <c r="D44" s="8">
        <v>5</v>
      </c>
      <c r="E44" s="8">
        <v>5</v>
      </c>
      <c r="F44" s="8">
        <v>2.5</v>
      </c>
      <c r="G44" s="8">
        <v>0.3155</v>
      </c>
      <c r="H44" s="8">
        <f t="shared" si="2"/>
        <v>-2.1844999999999999</v>
      </c>
      <c r="I44" s="8">
        <f t="shared" si="3"/>
        <v>12.620000000000001</v>
      </c>
    </row>
    <row r="45" spans="1:9" x14ac:dyDescent="0.2">
      <c r="A45" s="7"/>
      <c r="B45" s="7">
        <v>18030200</v>
      </c>
      <c r="C45" s="11" t="s">
        <v>48</v>
      </c>
      <c r="D45" s="8">
        <v>5</v>
      </c>
      <c r="E45" s="8">
        <v>5</v>
      </c>
      <c r="F45" s="8">
        <v>2.5</v>
      </c>
      <c r="G45" s="8">
        <v>0.3155</v>
      </c>
      <c r="H45" s="8">
        <f t="shared" si="2"/>
        <v>-2.1844999999999999</v>
      </c>
      <c r="I45" s="8">
        <f t="shared" si="3"/>
        <v>12.620000000000001</v>
      </c>
    </row>
    <row r="46" spans="1:9" x14ac:dyDescent="0.2">
      <c r="A46" s="7"/>
      <c r="B46" s="7">
        <v>18050000</v>
      </c>
      <c r="C46" s="11" t="s">
        <v>49</v>
      </c>
      <c r="D46" s="8">
        <v>14200</v>
      </c>
      <c r="E46" s="8">
        <v>14200</v>
      </c>
      <c r="F46" s="8">
        <v>9615</v>
      </c>
      <c r="G46" s="8">
        <v>6622.0806700000003</v>
      </c>
      <c r="H46" s="8">
        <f t="shared" si="2"/>
        <v>-2992.9193299999997</v>
      </c>
      <c r="I46" s="8">
        <f t="shared" si="3"/>
        <v>68.872393863754553</v>
      </c>
    </row>
    <row r="47" spans="1:9" x14ac:dyDescent="0.2">
      <c r="A47" s="7"/>
      <c r="B47" s="7">
        <v>18050300</v>
      </c>
      <c r="C47" s="11" t="s">
        <v>50</v>
      </c>
      <c r="D47" s="8">
        <v>1700</v>
      </c>
      <c r="E47" s="8">
        <v>1700</v>
      </c>
      <c r="F47" s="8">
        <v>1015</v>
      </c>
      <c r="G47" s="8">
        <v>587.27238</v>
      </c>
      <c r="H47" s="8">
        <f t="shared" si="2"/>
        <v>-427.72762</v>
      </c>
      <c r="I47" s="8">
        <f t="shared" si="3"/>
        <v>57.859347783251238</v>
      </c>
    </row>
    <row r="48" spans="1:9" x14ac:dyDescent="0.2">
      <c r="A48" s="7"/>
      <c r="B48" s="7">
        <v>18050400</v>
      </c>
      <c r="C48" s="11" t="s">
        <v>51</v>
      </c>
      <c r="D48" s="8">
        <v>12500</v>
      </c>
      <c r="E48" s="8">
        <v>12500</v>
      </c>
      <c r="F48" s="8">
        <v>8600</v>
      </c>
      <c r="G48" s="8">
        <v>6034.8082899999999</v>
      </c>
      <c r="H48" s="8">
        <f t="shared" si="2"/>
        <v>-2565.1917100000001</v>
      </c>
      <c r="I48" s="8">
        <f t="shared" si="3"/>
        <v>70.172189418604646</v>
      </c>
    </row>
    <row r="49" spans="1:9" x14ac:dyDescent="0.2">
      <c r="A49" s="7"/>
      <c r="B49" s="7">
        <v>20000000</v>
      </c>
      <c r="C49" s="11" t="s">
        <v>52</v>
      </c>
      <c r="D49" s="8">
        <v>1695</v>
      </c>
      <c r="E49" s="8">
        <v>1695</v>
      </c>
      <c r="F49" s="8">
        <v>823.3</v>
      </c>
      <c r="G49" s="8">
        <v>882.88461999999993</v>
      </c>
      <c r="H49" s="8">
        <f t="shared" si="2"/>
        <v>59.584619999999973</v>
      </c>
      <c r="I49" s="8">
        <f t="shared" si="3"/>
        <v>107.2372913883153</v>
      </c>
    </row>
    <row r="50" spans="1:9" x14ac:dyDescent="0.2">
      <c r="A50" s="7"/>
      <c r="B50" s="7">
        <v>21000000</v>
      </c>
      <c r="C50" s="11" t="s">
        <v>53</v>
      </c>
      <c r="D50" s="8">
        <v>750</v>
      </c>
      <c r="E50" s="8">
        <v>750</v>
      </c>
      <c r="F50" s="8">
        <v>363</v>
      </c>
      <c r="G50" s="8">
        <v>399.22571999999997</v>
      </c>
      <c r="H50" s="8">
        <f t="shared" si="2"/>
        <v>36.225719999999967</v>
      </c>
      <c r="I50" s="8">
        <f t="shared" si="3"/>
        <v>109.97953719008264</v>
      </c>
    </row>
    <row r="51" spans="1:9" x14ac:dyDescent="0.2">
      <c r="A51" s="7"/>
      <c r="B51" s="7">
        <v>21080000</v>
      </c>
      <c r="C51" s="11" t="s">
        <v>54</v>
      </c>
      <c r="D51" s="8">
        <v>750</v>
      </c>
      <c r="E51" s="8">
        <v>750</v>
      </c>
      <c r="F51" s="8">
        <v>363</v>
      </c>
      <c r="G51" s="8">
        <v>399.22571999999997</v>
      </c>
      <c r="H51" s="8">
        <f t="shared" si="2"/>
        <v>36.225719999999967</v>
      </c>
      <c r="I51" s="8">
        <f t="shared" si="3"/>
        <v>109.97953719008264</v>
      </c>
    </row>
    <row r="52" spans="1:9" x14ac:dyDescent="0.2">
      <c r="A52" s="7"/>
      <c r="B52" s="7">
        <v>21081100</v>
      </c>
      <c r="C52" s="11" t="s">
        <v>55</v>
      </c>
      <c r="D52" s="8">
        <v>600</v>
      </c>
      <c r="E52" s="8">
        <v>600</v>
      </c>
      <c r="F52" s="8">
        <v>300</v>
      </c>
      <c r="G52" s="8">
        <v>356.33171999999996</v>
      </c>
      <c r="H52" s="8">
        <f t="shared" si="2"/>
        <v>56.331719999999962</v>
      </c>
      <c r="I52" s="8">
        <f t="shared" si="3"/>
        <v>118.77723999999998</v>
      </c>
    </row>
    <row r="53" spans="1:9" ht="63.75" x14ac:dyDescent="0.2">
      <c r="A53" s="7"/>
      <c r="B53" s="7">
        <v>21081500</v>
      </c>
      <c r="C53" s="11" t="s">
        <v>56</v>
      </c>
      <c r="D53" s="8">
        <v>150</v>
      </c>
      <c r="E53" s="8">
        <v>150</v>
      </c>
      <c r="F53" s="8">
        <v>63</v>
      </c>
      <c r="G53" s="8">
        <v>42.893999999999998</v>
      </c>
      <c r="H53" s="8">
        <f t="shared" si="2"/>
        <v>-20.106000000000002</v>
      </c>
      <c r="I53" s="8">
        <f t="shared" si="3"/>
        <v>68.085714285714289</v>
      </c>
    </row>
    <row r="54" spans="1:9" ht="25.5" x14ac:dyDescent="0.2">
      <c r="A54" s="7"/>
      <c r="B54" s="7">
        <v>22000000</v>
      </c>
      <c r="C54" s="11" t="s">
        <v>57</v>
      </c>
      <c r="D54" s="8">
        <v>945</v>
      </c>
      <c r="E54" s="8">
        <v>945</v>
      </c>
      <c r="F54" s="8">
        <v>460.3</v>
      </c>
      <c r="G54" s="8">
        <v>384.98717999999997</v>
      </c>
      <c r="H54" s="8">
        <f t="shared" si="2"/>
        <v>-75.312820000000045</v>
      </c>
      <c r="I54" s="8">
        <f t="shared" si="3"/>
        <v>83.638318487942641</v>
      </c>
    </row>
    <row r="55" spans="1:9" x14ac:dyDescent="0.2">
      <c r="A55" s="7"/>
      <c r="B55" s="7">
        <v>22010000</v>
      </c>
      <c r="C55" s="11" t="s">
        <v>58</v>
      </c>
      <c r="D55" s="8">
        <v>660</v>
      </c>
      <c r="E55" s="8">
        <v>660</v>
      </c>
      <c r="F55" s="8">
        <v>308.3</v>
      </c>
      <c r="G55" s="8">
        <v>223.74717999999999</v>
      </c>
      <c r="H55" s="8">
        <f t="shared" si="2"/>
        <v>-84.552820000000025</v>
      </c>
      <c r="I55" s="8">
        <f t="shared" si="3"/>
        <v>72.574498864742125</v>
      </c>
    </row>
    <row r="56" spans="1:9" ht="38.25" x14ac:dyDescent="0.2">
      <c r="A56" s="7"/>
      <c r="B56" s="7">
        <v>22010300</v>
      </c>
      <c r="C56" s="11" t="s">
        <v>59</v>
      </c>
      <c r="D56" s="8">
        <v>0</v>
      </c>
      <c r="E56" s="8">
        <v>0</v>
      </c>
      <c r="F56" s="8">
        <v>0</v>
      </c>
      <c r="G56" s="8">
        <v>1.5</v>
      </c>
      <c r="H56" s="8">
        <f t="shared" si="2"/>
        <v>1.5</v>
      </c>
      <c r="I56" s="8">
        <f t="shared" si="3"/>
        <v>0</v>
      </c>
    </row>
    <row r="57" spans="1:9" x14ac:dyDescent="0.2">
      <c r="A57" s="7"/>
      <c r="B57" s="7">
        <v>22012500</v>
      </c>
      <c r="C57" s="11" t="s">
        <v>60</v>
      </c>
      <c r="D57" s="8">
        <v>450</v>
      </c>
      <c r="E57" s="8">
        <v>450</v>
      </c>
      <c r="F57" s="8">
        <v>220</v>
      </c>
      <c r="G57" s="8">
        <v>152.70717999999999</v>
      </c>
      <c r="H57" s="8">
        <f t="shared" si="2"/>
        <v>-67.292820000000006</v>
      </c>
      <c r="I57" s="8">
        <f t="shared" si="3"/>
        <v>69.412354545454548</v>
      </c>
    </row>
    <row r="58" spans="1:9" ht="25.5" x14ac:dyDescent="0.2">
      <c r="A58" s="7"/>
      <c r="B58" s="7">
        <v>22012600</v>
      </c>
      <c r="C58" s="11" t="s">
        <v>61</v>
      </c>
      <c r="D58" s="8">
        <v>200</v>
      </c>
      <c r="E58" s="8">
        <v>200</v>
      </c>
      <c r="F58" s="8">
        <v>88.3</v>
      </c>
      <c r="G58" s="8">
        <v>69.540000000000006</v>
      </c>
      <c r="H58" s="8">
        <f t="shared" si="2"/>
        <v>-18.759999999999991</v>
      </c>
      <c r="I58" s="8">
        <f t="shared" si="3"/>
        <v>78.754246885617221</v>
      </c>
    </row>
    <row r="59" spans="1:9" ht="63.75" x14ac:dyDescent="0.2">
      <c r="A59" s="7"/>
      <c r="B59" s="7">
        <v>22012900</v>
      </c>
      <c r="C59" s="11" t="s">
        <v>62</v>
      </c>
      <c r="D59" s="8">
        <v>10</v>
      </c>
      <c r="E59" s="8">
        <v>10</v>
      </c>
      <c r="F59" s="8">
        <v>0</v>
      </c>
      <c r="G59" s="8">
        <v>0</v>
      </c>
      <c r="H59" s="8">
        <f t="shared" si="2"/>
        <v>0</v>
      </c>
      <c r="I59" s="8">
        <f t="shared" si="3"/>
        <v>0</v>
      </c>
    </row>
    <row r="60" spans="1:9" ht="25.5" x14ac:dyDescent="0.2">
      <c r="A60" s="7"/>
      <c r="B60" s="7">
        <v>22080000</v>
      </c>
      <c r="C60" s="11" t="s">
        <v>63</v>
      </c>
      <c r="D60" s="8">
        <v>30</v>
      </c>
      <c r="E60" s="8">
        <v>30</v>
      </c>
      <c r="F60" s="8">
        <v>10</v>
      </c>
      <c r="G60" s="8">
        <v>17.54889</v>
      </c>
      <c r="H60" s="8">
        <f t="shared" si="2"/>
        <v>7.5488900000000001</v>
      </c>
      <c r="I60" s="8">
        <f t="shared" si="3"/>
        <v>175.4889</v>
      </c>
    </row>
    <row r="61" spans="1:9" ht="38.25" x14ac:dyDescent="0.2">
      <c r="A61" s="7"/>
      <c r="B61" s="7">
        <v>22080400</v>
      </c>
      <c r="C61" s="11" t="s">
        <v>64</v>
      </c>
      <c r="D61" s="8">
        <v>30</v>
      </c>
      <c r="E61" s="8">
        <v>30</v>
      </c>
      <c r="F61" s="8">
        <v>10</v>
      </c>
      <c r="G61" s="8">
        <v>17.54889</v>
      </c>
      <c r="H61" s="8">
        <f t="shared" si="2"/>
        <v>7.5488900000000001</v>
      </c>
      <c r="I61" s="8">
        <f t="shared" si="3"/>
        <v>175.4889</v>
      </c>
    </row>
    <row r="62" spans="1:9" x14ac:dyDescent="0.2">
      <c r="A62" s="7"/>
      <c r="B62" s="7">
        <v>22090000</v>
      </c>
      <c r="C62" s="11" t="s">
        <v>65</v>
      </c>
      <c r="D62" s="8">
        <v>255</v>
      </c>
      <c r="E62" s="8">
        <v>255</v>
      </c>
      <c r="F62" s="8">
        <v>142</v>
      </c>
      <c r="G62" s="8">
        <v>143.69110999999998</v>
      </c>
      <c r="H62" s="8">
        <f t="shared" si="2"/>
        <v>1.6911099999999806</v>
      </c>
      <c r="I62" s="8">
        <f t="shared" si="3"/>
        <v>101.19092253521124</v>
      </c>
    </row>
    <row r="63" spans="1:9" ht="38.25" x14ac:dyDescent="0.2">
      <c r="A63" s="7"/>
      <c r="B63" s="7">
        <v>22090100</v>
      </c>
      <c r="C63" s="11" t="s">
        <v>66</v>
      </c>
      <c r="D63" s="8">
        <v>250</v>
      </c>
      <c r="E63" s="8">
        <v>250</v>
      </c>
      <c r="F63" s="8">
        <v>140</v>
      </c>
      <c r="G63" s="8">
        <v>143.69110999999998</v>
      </c>
      <c r="H63" s="8">
        <f t="shared" si="2"/>
        <v>3.6911099999999806</v>
      </c>
      <c r="I63" s="8">
        <f t="shared" si="3"/>
        <v>102.63650714285713</v>
      </c>
    </row>
    <row r="64" spans="1:9" ht="38.25" x14ac:dyDescent="0.2">
      <c r="A64" s="7"/>
      <c r="B64" s="7">
        <v>22090400</v>
      </c>
      <c r="C64" s="11" t="s">
        <v>67</v>
      </c>
      <c r="D64" s="8">
        <v>5</v>
      </c>
      <c r="E64" s="8">
        <v>5</v>
      </c>
      <c r="F64" s="8">
        <v>2</v>
      </c>
      <c r="G64" s="8">
        <v>0</v>
      </c>
      <c r="H64" s="8">
        <f t="shared" si="2"/>
        <v>-2</v>
      </c>
      <c r="I64" s="8">
        <f t="shared" si="3"/>
        <v>0</v>
      </c>
    </row>
    <row r="65" spans="1:9" x14ac:dyDescent="0.2">
      <c r="A65" s="7"/>
      <c r="B65" s="7">
        <v>24000000</v>
      </c>
      <c r="C65" s="11" t="s">
        <v>68</v>
      </c>
      <c r="D65" s="8">
        <v>0</v>
      </c>
      <c r="E65" s="8">
        <v>0</v>
      </c>
      <c r="F65" s="8">
        <v>0</v>
      </c>
      <c r="G65" s="8">
        <v>98.671720000000008</v>
      </c>
      <c r="H65" s="8">
        <f t="shared" si="2"/>
        <v>98.671720000000008</v>
      </c>
      <c r="I65" s="8">
        <f t="shared" si="3"/>
        <v>0</v>
      </c>
    </row>
    <row r="66" spans="1:9" x14ac:dyDescent="0.2">
      <c r="A66" s="7"/>
      <c r="B66" s="7">
        <v>24060000</v>
      </c>
      <c r="C66" s="11" t="s">
        <v>54</v>
      </c>
      <c r="D66" s="8">
        <v>0</v>
      </c>
      <c r="E66" s="8">
        <v>0</v>
      </c>
      <c r="F66" s="8">
        <v>0</v>
      </c>
      <c r="G66" s="8">
        <v>98.671720000000008</v>
      </c>
      <c r="H66" s="8">
        <f t="shared" si="2"/>
        <v>98.671720000000008</v>
      </c>
      <c r="I66" s="8">
        <f t="shared" si="3"/>
        <v>0</v>
      </c>
    </row>
    <row r="67" spans="1:9" x14ac:dyDescent="0.2">
      <c r="A67" s="7"/>
      <c r="B67" s="7">
        <v>24060300</v>
      </c>
      <c r="C67" s="11" t="s">
        <v>54</v>
      </c>
      <c r="D67" s="8">
        <v>0</v>
      </c>
      <c r="E67" s="8">
        <v>0</v>
      </c>
      <c r="F67" s="8">
        <v>0</v>
      </c>
      <c r="G67" s="8">
        <v>98.671720000000008</v>
      </c>
      <c r="H67" s="8">
        <f t="shared" si="2"/>
        <v>98.671720000000008</v>
      </c>
      <c r="I67" s="8">
        <f t="shared" si="3"/>
        <v>0</v>
      </c>
    </row>
    <row r="68" spans="1:9" x14ac:dyDescent="0.2">
      <c r="A68" s="7"/>
      <c r="B68" s="7">
        <v>40000000</v>
      </c>
      <c r="C68" s="11" t="s">
        <v>69</v>
      </c>
      <c r="D68" s="8">
        <v>145844.5</v>
      </c>
      <c r="E68" s="8">
        <v>158993.66699999999</v>
      </c>
      <c r="F68" s="8">
        <v>116380.663</v>
      </c>
      <c r="G68" s="8">
        <v>116380.663</v>
      </c>
      <c r="H68" s="8">
        <f t="shared" si="2"/>
        <v>0</v>
      </c>
      <c r="I68" s="8">
        <f t="shared" si="3"/>
        <v>100</v>
      </c>
    </row>
    <row r="69" spans="1:9" x14ac:dyDescent="0.2">
      <c r="A69" s="7"/>
      <c r="B69" s="7">
        <v>41000000</v>
      </c>
      <c r="C69" s="11" t="s">
        <v>70</v>
      </c>
      <c r="D69" s="8">
        <v>145844.5</v>
      </c>
      <c r="E69" s="8">
        <v>158993.66699999999</v>
      </c>
      <c r="F69" s="8">
        <v>116380.663</v>
      </c>
      <c r="G69" s="8">
        <v>116380.663</v>
      </c>
      <c r="H69" s="8">
        <f t="shared" si="2"/>
        <v>0</v>
      </c>
      <c r="I69" s="8">
        <f t="shared" si="3"/>
        <v>100</v>
      </c>
    </row>
    <row r="70" spans="1:9" x14ac:dyDescent="0.2">
      <c r="A70" s="7"/>
      <c r="B70" s="7">
        <v>41020000</v>
      </c>
      <c r="C70" s="11" t="s">
        <v>71</v>
      </c>
      <c r="D70" s="8">
        <v>64381.5</v>
      </c>
      <c r="E70" s="8">
        <v>64381.5</v>
      </c>
      <c r="F70" s="8">
        <v>32190.6</v>
      </c>
      <c r="G70" s="8">
        <v>32190.6</v>
      </c>
      <c r="H70" s="8">
        <f t="shared" si="2"/>
        <v>0</v>
      </c>
      <c r="I70" s="8">
        <f t="shared" si="3"/>
        <v>100</v>
      </c>
    </row>
    <row r="71" spans="1:9" x14ac:dyDescent="0.2">
      <c r="A71" s="7"/>
      <c r="B71" s="7">
        <v>41020100</v>
      </c>
      <c r="C71" s="11" t="s">
        <v>72</v>
      </c>
      <c r="D71" s="8">
        <v>64381.5</v>
      </c>
      <c r="E71" s="8">
        <v>64381.5</v>
      </c>
      <c r="F71" s="8">
        <v>32190.6</v>
      </c>
      <c r="G71" s="8">
        <v>32190.6</v>
      </c>
      <c r="H71" s="8">
        <f t="shared" si="2"/>
        <v>0</v>
      </c>
      <c r="I71" s="8">
        <f t="shared" si="3"/>
        <v>100</v>
      </c>
    </row>
    <row r="72" spans="1:9" x14ac:dyDescent="0.2">
      <c r="A72" s="7"/>
      <c r="B72" s="7">
        <v>41030000</v>
      </c>
      <c r="C72" s="11" t="s">
        <v>73</v>
      </c>
      <c r="D72" s="8">
        <v>78581.600000000006</v>
      </c>
      <c r="E72" s="8">
        <v>85871.2</v>
      </c>
      <c r="F72" s="8">
        <v>76710.7</v>
      </c>
      <c r="G72" s="8">
        <v>76710.7</v>
      </c>
      <c r="H72" s="8">
        <f t="shared" si="2"/>
        <v>0</v>
      </c>
      <c r="I72" s="8">
        <f t="shared" si="3"/>
        <v>100</v>
      </c>
    </row>
    <row r="73" spans="1:9" x14ac:dyDescent="0.2">
      <c r="A73" s="7"/>
      <c r="B73" s="7">
        <v>41033900</v>
      </c>
      <c r="C73" s="11" t="s">
        <v>74</v>
      </c>
      <c r="D73" s="8">
        <v>78581.600000000006</v>
      </c>
      <c r="E73" s="8">
        <v>78581.600000000006</v>
      </c>
      <c r="F73" s="8">
        <v>70346.2</v>
      </c>
      <c r="G73" s="8">
        <v>70346.2</v>
      </c>
      <c r="H73" s="8">
        <f t="shared" ref="H73:H104" si="4">G73-F73</f>
        <v>0</v>
      </c>
      <c r="I73" s="8">
        <f t="shared" ref="I73:I86" si="5">IF(F73=0,0,G73/F73*100)</f>
        <v>100</v>
      </c>
    </row>
    <row r="74" spans="1:9" ht="38.25" x14ac:dyDescent="0.2">
      <c r="A74" s="7"/>
      <c r="B74" s="7">
        <v>41035400</v>
      </c>
      <c r="C74" s="11" t="s">
        <v>75</v>
      </c>
      <c r="D74" s="8">
        <v>0</v>
      </c>
      <c r="E74" s="8">
        <v>290.60000000000002</v>
      </c>
      <c r="F74" s="8">
        <v>174.6</v>
      </c>
      <c r="G74" s="8">
        <v>174.6</v>
      </c>
      <c r="H74" s="8">
        <f t="shared" si="4"/>
        <v>0</v>
      </c>
      <c r="I74" s="8">
        <f t="shared" si="5"/>
        <v>100</v>
      </c>
    </row>
    <row r="75" spans="1:9" ht="51" x14ac:dyDescent="0.2">
      <c r="A75" s="7"/>
      <c r="B75" s="7">
        <v>41036000</v>
      </c>
      <c r="C75" s="11" t="s">
        <v>76</v>
      </c>
      <c r="D75" s="8">
        <v>0</v>
      </c>
      <c r="E75" s="8">
        <v>1859.7</v>
      </c>
      <c r="F75" s="8">
        <v>1050.5999999999999</v>
      </c>
      <c r="G75" s="8">
        <v>1050.5999999999999</v>
      </c>
      <c r="H75" s="8">
        <f t="shared" si="4"/>
        <v>0</v>
      </c>
      <c r="I75" s="8">
        <f t="shared" si="5"/>
        <v>100</v>
      </c>
    </row>
    <row r="76" spans="1:9" ht="38.25" x14ac:dyDescent="0.2">
      <c r="A76" s="7"/>
      <c r="B76" s="7">
        <v>41036300</v>
      </c>
      <c r="C76" s="11" t="s">
        <v>77</v>
      </c>
      <c r="D76" s="8">
        <v>0</v>
      </c>
      <c r="E76" s="8">
        <v>5139.3</v>
      </c>
      <c r="F76" s="8">
        <v>5139.3</v>
      </c>
      <c r="G76" s="8">
        <v>5139.3</v>
      </c>
      <c r="H76" s="8">
        <f t="shared" si="4"/>
        <v>0</v>
      </c>
      <c r="I76" s="8">
        <f t="shared" si="5"/>
        <v>100</v>
      </c>
    </row>
    <row r="77" spans="1:9" x14ac:dyDescent="0.2">
      <c r="A77" s="7"/>
      <c r="B77" s="7">
        <v>41040000</v>
      </c>
      <c r="C77" s="11" t="s">
        <v>78</v>
      </c>
      <c r="D77" s="8">
        <v>2139.4</v>
      </c>
      <c r="E77" s="8">
        <v>2774.6529999999998</v>
      </c>
      <c r="F77" s="8">
        <v>1705.0530000000001</v>
      </c>
      <c r="G77" s="8">
        <v>1705.0530000000001</v>
      </c>
      <c r="H77" s="8">
        <f t="shared" si="4"/>
        <v>0</v>
      </c>
      <c r="I77" s="8">
        <f t="shared" si="5"/>
        <v>100</v>
      </c>
    </row>
    <row r="78" spans="1:9" ht="51" x14ac:dyDescent="0.2">
      <c r="A78" s="7"/>
      <c r="B78" s="7">
        <v>41040200</v>
      </c>
      <c r="C78" s="11" t="s">
        <v>79</v>
      </c>
      <c r="D78" s="8">
        <v>2139.4</v>
      </c>
      <c r="E78" s="8">
        <v>2139.4</v>
      </c>
      <c r="F78" s="8">
        <v>1069.8</v>
      </c>
      <c r="G78" s="8">
        <v>1069.8</v>
      </c>
      <c r="H78" s="8">
        <f t="shared" si="4"/>
        <v>0</v>
      </c>
      <c r="I78" s="8">
        <f t="shared" si="5"/>
        <v>100</v>
      </c>
    </row>
    <row r="79" spans="1:9" x14ac:dyDescent="0.2">
      <c r="A79" s="7"/>
      <c r="B79" s="7">
        <v>41040400</v>
      </c>
      <c r="C79" s="11" t="s">
        <v>80</v>
      </c>
      <c r="D79" s="8">
        <v>0</v>
      </c>
      <c r="E79" s="8">
        <v>635.25300000000004</v>
      </c>
      <c r="F79" s="8">
        <v>635.25300000000004</v>
      </c>
      <c r="G79" s="8">
        <v>635.25300000000004</v>
      </c>
      <c r="H79" s="8">
        <f t="shared" si="4"/>
        <v>0</v>
      </c>
      <c r="I79" s="8">
        <f t="shared" si="5"/>
        <v>100</v>
      </c>
    </row>
    <row r="80" spans="1:9" x14ac:dyDescent="0.2">
      <c r="A80" s="7"/>
      <c r="B80" s="7">
        <v>41050000</v>
      </c>
      <c r="C80" s="11" t="s">
        <v>81</v>
      </c>
      <c r="D80" s="8">
        <v>742</v>
      </c>
      <c r="E80" s="8">
        <v>5966.3140000000003</v>
      </c>
      <c r="F80" s="8">
        <v>5774.31</v>
      </c>
      <c r="G80" s="8">
        <v>5774.31</v>
      </c>
      <c r="H80" s="8">
        <f t="shared" si="4"/>
        <v>0</v>
      </c>
      <c r="I80" s="8">
        <f t="shared" si="5"/>
        <v>100</v>
      </c>
    </row>
    <row r="81" spans="1:9" ht="63.75" x14ac:dyDescent="0.2">
      <c r="A81" s="7"/>
      <c r="B81" s="7">
        <v>41050100</v>
      </c>
      <c r="C81" s="11" t="s">
        <v>82</v>
      </c>
      <c r="D81" s="8">
        <v>0</v>
      </c>
      <c r="E81" s="8">
        <v>5052.9579999999996</v>
      </c>
      <c r="F81" s="8">
        <v>5052.9579999999996</v>
      </c>
      <c r="G81" s="8">
        <v>5052.9579999999996</v>
      </c>
      <c r="H81" s="8">
        <f t="shared" si="4"/>
        <v>0</v>
      </c>
      <c r="I81" s="8">
        <f t="shared" si="5"/>
        <v>100</v>
      </c>
    </row>
    <row r="82" spans="1:9" ht="25.5" x14ac:dyDescent="0.2">
      <c r="A82" s="7"/>
      <c r="B82" s="7">
        <v>41051000</v>
      </c>
      <c r="C82" s="11" t="s">
        <v>83</v>
      </c>
      <c r="D82" s="8">
        <v>742</v>
      </c>
      <c r="E82" s="8">
        <v>742</v>
      </c>
      <c r="F82" s="8">
        <v>664.2</v>
      </c>
      <c r="G82" s="8">
        <v>664.2</v>
      </c>
      <c r="H82" s="8">
        <f t="shared" si="4"/>
        <v>0</v>
      </c>
      <c r="I82" s="8">
        <f t="shared" si="5"/>
        <v>100</v>
      </c>
    </row>
    <row r="83" spans="1:9" ht="51" x14ac:dyDescent="0.2">
      <c r="A83" s="7"/>
      <c r="B83" s="7">
        <v>41057700</v>
      </c>
      <c r="C83" s="11" t="s">
        <v>84</v>
      </c>
      <c r="D83" s="8">
        <v>0</v>
      </c>
      <c r="E83" s="8">
        <v>79.055999999999997</v>
      </c>
      <c r="F83" s="8">
        <v>26.352</v>
      </c>
      <c r="G83" s="8">
        <v>26.352</v>
      </c>
      <c r="H83" s="8">
        <f t="shared" si="4"/>
        <v>0</v>
      </c>
      <c r="I83" s="8">
        <f t="shared" si="5"/>
        <v>100</v>
      </c>
    </row>
    <row r="84" spans="1:9" ht="63.75" x14ac:dyDescent="0.2">
      <c r="A84" s="7"/>
      <c r="B84" s="7">
        <v>41059300</v>
      </c>
      <c r="C84" s="11" t="s">
        <v>85</v>
      </c>
      <c r="D84" s="8">
        <v>0</v>
      </c>
      <c r="E84" s="8">
        <v>92.3</v>
      </c>
      <c r="F84" s="8">
        <v>30.8</v>
      </c>
      <c r="G84" s="8">
        <v>30.8</v>
      </c>
      <c r="H84" s="8">
        <f t="shared" si="4"/>
        <v>0</v>
      </c>
      <c r="I84" s="8">
        <f t="shared" si="5"/>
        <v>100</v>
      </c>
    </row>
    <row r="85" spans="1:9" x14ac:dyDescent="0.2">
      <c r="A85" s="12" t="s">
        <v>86</v>
      </c>
      <c r="B85" s="13"/>
      <c r="C85" s="13"/>
      <c r="D85" s="10">
        <v>85659</v>
      </c>
      <c r="E85" s="10">
        <v>85659</v>
      </c>
      <c r="F85" s="10">
        <v>49083.970999999998</v>
      </c>
      <c r="G85" s="10">
        <v>45385.120139999992</v>
      </c>
      <c r="H85" s="10">
        <f t="shared" si="4"/>
        <v>-3698.8508600000059</v>
      </c>
      <c r="I85" s="10">
        <f t="shared" si="5"/>
        <v>92.464238763404026</v>
      </c>
    </row>
    <row r="86" spans="1:9" x14ac:dyDescent="0.2">
      <c r="A86" s="12" t="s">
        <v>87</v>
      </c>
      <c r="B86" s="13"/>
      <c r="C86" s="13"/>
      <c r="D86" s="10">
        <v>231503.5</v>
      </c>
      <c r="E86" s="10">
        <v>244652.66699999999</v>
      </c>
      <c r="F86" s="10">
        <v>165464.63399999999</v>
      </c>
      <c r="G86" s="10">
        <v>161765.78313999998</v>
      </c>
      <c r="H86" s="10">
        <f t="shared" si="4"/>
        <v>-3698.8508600000059</v>
      </c>
      <c r="I86" s="10">
        <f t="shared" si="5"/>
        <v>97.764567103807806</v>
      </c>
    </row>
  </sheetData>
  <mergeCells count="8">
    <mergeCell ref="A85:C85"/>
    <mergeCell ref="A86:C86"/>
    <mergeCell ref="A3:L3"/>
    <mergeCell ref="A5:L5"/>
    <mergeCell ref="A7:A8"/>
    <mergeCell ref="B7:B8"/>
    <mergeCell ref="C7:C8"/>
    <mergeCell ref="D7:I7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2FFF-BCA3-4293-B7A6-91117CCCC67C}">
  <dimension ref="A1:L35"/>
  <sheetViews>
    <sheetView tabSelected="1" topLeftCell="A2" workbookViewId="0">
      <selection activeCell="P25" sqref="P25"/>
    </sheetView>
  </sheetViews>
  <sheetFormatPr defaultRowHeight="12.75" x14ac:dyDescent="0.2"/>
  <cols>
    <col min="1" max="1" width="0.140625" customWidth="1"/>
    <col min="3" max="3" width="25.140625" customWidth="1"/>
    <col min="4" max="6" width="13.85546875" customWidth="1"/>
  </cols>
  <sheetData>
    <row r="1" spans="1:12" hidden="1" x14ac:dyDescent="0.2">
      <c r="A1" t="s">
        <v>0</v>
      </c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3.25" x14ac:dyDescent="0.35">
      <c r="A3" s="14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8.75" x14ac:dyDescent="0.3">
      <c r="A5" s="16" t="s">
        <v>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x14ac:dyDescent="0.2">
      <c r="G6" t="s">
        <v>3</v>
      </c>
    </row>
    <row r="7" spans="1:12" x14ac:dyDescent="0.2">
      <c r="A7" s="13"/>
      <c r="B7" s="18" t="s">
        <v>4</v>
      </c>
      <c r="C7" s="18" t="s">
        <v>5</v>
      </c>
      <c r="D7" s="22" t="s">
        <v>6</v>
      </c>
      <c r="E7" s="19"/>
      <c r="F7" s="19"/>
      <c r="G7" s="19"/>
      <c r="H7" s="19"/>
      <c r="I7" s="19"/>
    </row>
    <row r="8" spans="1:12" ht="25.5" x14ac:dyDescent="0.2">
      <c r="A8" s="13"/>
      <c r="B8" s="19"/>
      <c r="C8" s="19"/>
      <c r="D8" s="5" t="s">
        <v>7</v>
      </c>
      <c r="E8" s="5" t="s">
        <v>8</v>
      </c>
      <c r="F8" s="5" t="s">
        <v>9</v>
      </c>
      <c r="G8" s="6" t="s">
        <v>10</v>
      </c>
      <c r="H8" s="6" t="s">
        <v>11</v>
      </c>
      <c r="I8" s="6" t="s">
        <v>12</v>
      </c>
    </row>
    <row r="9" spans="1:12" x14ac:dyDescent="0.2">
      <c r="A9" s="9"/>
      <c r="B9" s="9">
        <v>10000000</v>
      </c>
      <c r="C9" s="9" t="s">
        <v>13</v>
      </c>
      <c r="D9" s="8">
        <v>14</v>
      </c>
      <c r="E9" s="8">
        <v>14</v>
      </c>
      <c r="F9" s="8">
        <v>5.7</v>
      </c>
      <c r="G9" s="8">
        <v>17.28698</v>
      </c>
      <c r="H9" s="8">
        <f t="shared" ref="H9:H35" si="0">G9-F9</f>
        <v>11.586980000000001</v>
      </c>
      <c r="I9" s="8">
        <f t="shared" ref="I9:I35" si="1">IF(F9=0,0,G9/F9*100)</f>
        <v>303.28035087719297</v>
      </c>
    </row>
    <row r="10" spans="1:12" x14ac:dyDescent="0.2">
      <c r="A10" s="9"/>
      <c r="B10" s="9">
        <v>19000000</v>
      </c>
      <c r="C10" s="9" t="s">
        <v>88</v>
      </c>
      <c r="D10" s="8">
        <v>14</v>
      </c>
      <c r="E10" s="8">
        <v>14</v>
      </c>
      <c r="F10" s="8">
        <v>5.7</v>
      </c>
      <c r="G10" s="8">
        <v>17.28698</v>
      </c>
      <c r="H10" s="8">
        <f t="shared" si="0"/>
        <v>11.586980000000001</v>
      </c>
      <c r="I10" s="8">
        <f t="shared" si="1"/>
        <v>303.28035087719297</v>
      </c>
    </row>
    <row r="11" spans="1:12" x14ac:dyDescent="0.2">
      <c r="A11" s="9"/>
      <c r="B11" s="9">
        <v>19010000</v>
      </c>
      <c r="C11" s="9" t="s">
        <v>89</v>
      </c>
      <c r="D11" s="8">
        <v>14</v>
      </c>
      <c r="E11" s="8">
        <v>14</v>
      </c>
      <c r="F11" s="8">
        <v>5.7</v>
      </c>
      <c r="G11" s="8">
        <v>17.28698</v>
      </c>
      <c r="H11" s="8">
        <f t="shared" si="0"/>
        <v>11.586980000000001</v>
      </c>
      <c r="I11" s="8">
        <f t="shared" si="1"/>
        <v>303.28035087719297</v>
      </c>
    </row>
    <row r="12" spans="1:12" x14ac:dyDescent="0.2">
      <c r="A12" s="9"/>
      <c r="B12" s="9">
        <v>19010100</v>
      </c>
      <c r="C12" s="9" t="s">
        <v>90</v>
      </c>
      <c r="D12" s="8">
        <v>6</v>
      </c>
      <c r="E12" s="8">
        <v>6</v>
      </c>
      <c r="F12" s="8">
        <v>2.5</v>
      </c>
      <c r="G12" s="8">
        <v>1.9026099999999999</v>
      </c>
      <c r="H12" s="8">
        <f t="shared" si="0"/>
        <v>-0.59739000000000009</v>
      </c>
      <c r="I12" s="8">
        <f t="shared" si="1"/>
        <v>76.104399999999998</v>
      </c>
    </row>
    <row r="13" spans="1:12" x14ac:dyDescent="0.2">
      <c r="A13" s="9"/>
      <c r="B13" s="9">
        <v>19010200</v>
      </c>
      <c r="C13" s="9" t="s">
        <v>91</v>
      </c>
      <c r="D13" s="8">
        <v>4</v>
      </c>
      <c r="E13" s="8">
        <v>4</v>
      </c>
      <c r="F13" s="8">
        <v>1.6</v>
      </c>
      <c r="G13" s="8">
        <v>1.54105</v>
      </c>
      <c r="H13" s="8">
        <f t="shared" si="0"/>
        <v>-5.8950000000000058E-2</v>
      </c>
      <c r="I13" s="8">
        <f t="shared" si="1"/>
        <v>96.315624999999997</v>
      </c>
    </row>
    <row r="14" spans="1:12" x14ac:dyDescent="0.2">
      <c r="A14" s="9"/>
      <c r="B14" s="9">
        <v>19010300</v>
      </c>
      <c r="C14" s="9" t="s">
        <v>92</v>
      </c>
      <c r="D14" s="8">
        <v>4</v>
      </c>
      <c r="E14" s="8">
        <v>4</v>
      </c>
      <c r="F14" s="8">
        <v>1.6</v>
      </c>
      <c r="G14" s="8">
        <v>13.84332</v>
      </c>
      <c r="H14" s="8">
        <f t="shared" si="0"/>
        <v>12.243320000000001</v>
      </c>
      <c r="I14" s="8">
        <f t="shared" si="1"/>
        <v>865.20749999999998</v>
      </c>
    </row>
    <row r="15" spans="1:12" x14ac:dyDescent="0.2">
      <c r="A15" s="9"/>
      <c r="B15" s="9">
        <v>20000000</v>
      </c>
      <c r="C15" s="9" t="s">
        <v>52</v>
      </c>
      <c r="D15" s="8">
        <v>2286</v>
      </c>
      <c r="E15" s="8">
        <v>2286</v>
      </c>
      <c r="F15" s="8">
        <v>1130</v>
      </c>
      <c r="G15" s="8">
        <v>6801.7875400000003</v>
      </c>
      <c r="H15" s="8">
        <f t="shared" si="0"/>
        <v>5671.7875400000003</v>
      </c>
      <c r="I15" s="8">
        <f t="shared" si="1"/>
        <v>601.92810088495582</v>
      </c>
    </row>
    <row r="16" spans="1:12" x14ac:dyDescent="0.2">
      <c r="A16" s="9"/>
      <c r="B16" s="9">
        <v>24000000</v>
      </c>
      <c r="C16" s="9" t="s">
        <v>68</v>
      </c>
      <c r="D16" s="8">
        <v>86</v>
      </c>
      <c r="E16" s="8">
        <v>86</v>
      </c>
      <c r="F16" s="8">
        <v>30</v>
      </c>
      <c r="G16" s="8">
        <v>33.187779999999997</v>
      </c>
      <c r="H16" s="8">
        <f t="shared" si="0"/>
        <v>3.1877799999999965</v>
      </c>
      <c r="I16" s="8">
        <f t="shared" si="1"/>
        <v>110.62593333333332</v>
      </c>
    </row>
    <row r="17" spans="1:9" x14ac:dyDescent="0.2">
      <c r="A17" s="9"/>
      <c r="B17" s="9">
        <v>24060000</v>
      </c>
      <c r="C17" s="9" t="s">
        <v>54</v>
      </c>
      <c r="D17" s="8">
        <v>86</v>
      </c>
      <c r="E17" s="8">
        <v>86</v>
      </c>
      <c r="F17" s="8">
        <v>30</v>
      </c>
      <c r="G17" s="8">
        <v>33.187779999999997</v>
      </c>
      <c r="H17" s="8">
        <f t="shared" si="0"/>
        <v>3.1877799999999965</v>
      </c>
      <c r="I17" s="8">
        <f t="shared" si="1"/>
        <v>110.62593333333332</v>
      </c>
    </row>
    <row r="18" spans="1:9" x14ac:dyDescent="0.2">
      <c r="A18" s="9"/>
      <c r="B18" s="9">
        <v>24062100</v>
      </c>
      <c r="C18" s="9" t="s">
        <v>93</v>
      </c>
      <c r="D18" s="8">
        <v>86</v>
      </c>
      <c r="E18" s="8">
        <v>86</v>
      </c>
      <c r="F18" s="8">
        <v>30</v>
      </c>
      <c r="G18" s="8">
        <v>33.187779999999997</v>
      </c>
      <c r="H18" s="8">
        <f t="shared" si="0"/>
        <v>3.1877799999999965</v>
      </c>
      <c r="I18" s="8">
        <f t="shared" si="1"/>
        <v>110.62593333333332</v>
      </c>
    </row>
    <row r="19" spans="1:9" x14ac:dyDescent="0.2">
      <c r="A19" s="9"/>
      <c r="B19" s="9">
        <v>25000000</v>
      </c>
      <c r="C19" s="9" t="s">
        <v>94</v>
      </c>
      <c r="D19" s="8">
        <v>2200</v>
      </c>
      <c r="E19" s="8">
        <v>2200</v>
      </c>
      <c r="F19" s="8">
        <v>1100</v>
      </c>
      <c r="G19" s="8">
        <v>6768.5997600000001</v>
      </c>
      <c r="H19" s="8">
        <f t="shared" si="0"/>
        <v>5668.5997600000001</v>
      </c>
      <c r="I19" s="8">
        <f t="shared" si="1"/>
        <v>615.32725090909094</v>
      </c>
    </row>
    <row r="20" spans="1:9" x14ac:dyDescent="0.2">
      <c r="A20" s="9"/>
      <c r="B20" s="9">
        <v>25010000</v>
      </c>
      <c r="C20" s="9" t="s">
        <v>95</v>
      </c>
      <c r="D20" s="8">
        <v>2200</v>
      </c>
      <c r="E20" s="8">
        <v>2200</v>
      </c>
      <c r="F20" s="8">
        <v>1100</v>
      </c>
      <c r="G20" s="8">
        <v>900.55138999999997</v>
      </c>
      <c r="H20" s="8">
        <f t="shared" si="0"/>
        <v>-199.44861000000003</v>
      </c>
      <c r="I20" s="8">
        <f t="shared" si="1"/>
        <v>81.868308181818179</v>
      </c>
    </row>
    <row r="21" spans="1:9" x14ac:dyDescent="0.2">
      <c r="A21" s="9"/>
      <c r="B21" s="9">
        <v>25010100</v>
      </c>
      <c r="C21" s="9" t="s">
        <v>96</v>
      </c>
      <c r="D21" s="8">
        <v>2200</v>
      </c>
      <c r="E21" s="8">
        <v>2200</v>
      </c>
      <c r="F21" s="8">
        <v>1100</v>
      </c>
      <c r="G21" s="8">
        <v>876.81087000000002</v>
      </c>
      <c r="H21" s="8">
        <f t="shared" si="0"/>
        <v>-223.18912999999998</v>
      </c>
      <c r="I21" s="8">
        <f t="shared" si="1"/>
        <v>79.71007909090909</v>
      </c>
    </row>
    <row r="22" spans="1:9" x14ac:dyDescent="0.2">
      <c r="A22" s="9"/>
      <c r="B22" s="9">
        <v>25010300</v>
      </c>
      <c r="C22" s="9" t="s">
        <v>97</v>
      </c>
      <c r="D22" s="8">
        <v>0</v>
      </c>
      <c r="E22" s="8">
        <v>0</v>
      </c>
      <c r="F22" s="8">
        <v>0</v>
      </c>
      <c r="G22" s="8">
        <v>23.74052</v>
      </c>
      <c r="H22" s="8">
        <f t="shared" si="0"/>
        <v>23.74052</v>
      </c>
      <c r="I22" s="8">
        <f t="shared" si="1"/>
        <v>0</v>
      </c>
    </row>
    <row r="23" spans="1:9" x14ac:dyDescent="0.2">
      <c r="A23" s="9"/>
      <c r="B23" s="9">
        <v>25020000</v>
      </c>
      <c r="C23" s="9" t="s">
        <v>98</v>
      </c>
      <c r="D23" s="8">
        <v>0</v>
      </c>
      <c r="E23" s="8">
        <v>0</v>
      </c>
      <c r="F23" s="8">
        <v>0</v>
      </c>
      <c r="G23" s="8">
        <v>5868.0483700000004</v>
      </c>
      <c r="H23" s="8">
        <f t="shared" si="0"/>
        <v>5868.0483700000004</v>
      </c>
      <c r="I23" s="8">
        <f t="shared" si="1"/>
        <v>0</v>
      </c>
    </row>
    <row r="24" spans="1:9" x14ac:dyDescent="0.2">
      <c r="A24" s="9"/>
      <c r="B24" s="9">
        <v>25020100</v>
      </c>
      <c r="C24" s="9" t="s">
        <v>99</v>
      </c>
      <c r="D24" s="8">
        <v>0</v>
      </c>
      <c r="E24" s="8">
        <v>0</v>
      </c>
      <c r="F24" s="8">
        <v>0</v>
      </c>
      <c r="G24" s="8">
        <v>5611.6376799999998</v>
      </c>
      <c r="H24" s="8">
        <f t="shared" si="0"/>
        <v>5611.6376799999998</v>
      </c>
      <c r="I24" s="8">
        <f t="shared" si="1"/>
        <v>0</v>
      </c>
    </row>
    <row r="25" spans="1:9" x14ac:dyDescent="0.2">
      <c r="A25" s="9"/>
      <c r="B25" s="9">
        <v>25020200</v>
      </c>
      <c r="C25" s="9" t="s">
        <v>100</v>
      </c>
      <c r="D25" s="8">
        <v>0</v>
      </c>
      <c r="E25" s="8">
        <v>0</v>
      </c>
      <c r="F25" s="8">
        <v>0</v>
      </c>
      <c r="G25" s="8">
        <v>256.41068999999999</v>
      </c>
      <c r="H25" s="8">
        <f t="shared" si="0"/>
        <v>256.41068999999999</v>
      </c>
      <c r="I25" s="8">
        <f t="shared" si="1"/>
        <v>0</v>
      </c>
    </row>
    <row r="26" spans="1:9" x14ac:dyDescent="0.2">
      <c r="A26" s="9"/>
      <c r="B26" s="9">
        <v>30000000</v>
      </c>
      <c r="C26" s="9" t="s">
        <v>101</v>
      </c>
      <c r="D26" s="8">
        <v>1000</v>
      </c>
      <c r="E26" s="8">
        <v>1000</v>
      </c>
      <c r="F26" s="8">
        <v>500</v>
      </c>
      <c r="G26" s="8">
        <v>400.01355999999998</v>
      </c>
      <c r="H26" s="8">
        <f t="shared" si="0"/>
        <v>-99.986440000000016</v>
      </c>
      <c r="I26" s="8">
        <f t="shared" si="1"/>
        <v>80.002712000000002</v>
      </c>
    </row>
    <row r="27" spans="1:9" s="4" customFormat="1" ht="25.5" x14ac:dyDescent="0.2">
      <c r="A27" s="11"/>
      <c r="B27" s="11">
        <v>33000000</v>
      </c>
      <c r="C27" s="11" t="s">
        <v>102</v>
      </c>
      <c r="D27" s="23">
        <v>1000</v>
      </c>
      <c r="E27" s="23">
        <v>1000</v>
      </c>
      <c r="F27" s="23">
        <v>500</v>
      </c>
      <c r="G27" s="23">
        <v>400.01355999999998</v>
      </c>
      <c r="H27" s="23">
        <f t="shared" si="0"/>
        <v>-99.986440000000016</v>
      </c>
      <c r="I27" s="23">
        <f t="shared" si="1"/>
        <v>80.002712000000002</v>
      </c>
    </row>
    <row r="28" spans="1:9" x14ac:dyDescent="0.2">
      <c r="A28" s="9"/>
      <c r="B28" s="9">
        <v>33010000</v>
      </c>
      <c r="C28" s="9" t="s">
        <v>103</v>
      </c>
      <c r="D28" s="8">
        <v>1000</v>
      </c>
      <c r="E28" s="8">
        <v>1000</v>
      </c>
      <c r="F28" s="8">
        <v>500</v>
      </c>
      <c r="G28" s="8">
        <v>400.01355999999998</v>
      </c>
      <c r="H28" s="8">
        <f t="shared" si="0"/>
        <v>-99.986440000000016</v>
      </c>
      <c r="I28" s="8">
        <f t="shared" si="1"/>
        <v>80.002712000000002</v>
      </c>
    </row>
    <row r="29" spans="1:9" x14ac:dyDescent="0.2">
      <c r="A29" s="9"/>
      <c r="B29" s="9">
        <v>33010100</v>
      </c>
      <c r="C29" s="9" t="s">
        <v>104</v>
      </c>
      <c r="D29" s="8">
        <v>1000</v>
      </c>
      <c r="E29" s="8">
        <v>1000</v>
      </c>
      <c r="F29" s="8">
        <v>500</v>
      </c>
      <c r="G29" s="8">
        <v>400.01355999999998</v>
      </c>
      <c r="H29" s="8">
        <f t="shared" si="0"/>
        <v>-99.986440000000016</v>
      </c>
      <c r="I29" s="8">
        <f t="shared" si="1"/>
        <v>80.002712000000002</v>
      </c>
    </row>
    <row r="30" spans="1:9" x14ac:dyDescent="0.2">
      <c r="A30" s="9"/>
      <c r="B30" s="9">
        <v>40000000</v>
      </c>
      <c r="C30" s="9" t="s">
        <v>69</v>
      </c>
      <c r="D30" s="8">
        <v>0</v>
      </c>
      <c r="E30" s="8">
        <v>434.7</v>
      </c>
      <c r="F30" s="8">
        <v>434.7</v>
      </c>
      <c r="G30" s="8">
        <v>434.7</v>
      </c>
      <c r="H30" s="8">
        <f t="shared" si="0"/>
        <v>0</v>
      </c>
      <c r="I30" s="8">
        <f t="shared" si="1"/>
        <v>100</v>
      </c>
    </row>
    <row r="31" spans="1:9" x14ac:dyDescent="0.2">
      <c r="A31" s="9"/>
      <c r="B31" s="9">
        <v>41000000</v>
      </c>
      <c r="C31" s="9" t="s">
        <v>70</v>
      </c>
      <c r="D31" s="8">
        <v>0</v>
      </c>
      <c r="E31" s="8">
        <v>434.7</v>
      </c>
      <c r="F31" s="8">
        <v>434.7</v>
      </c>
      <c r="G31" s="8">
        <v>434.7</v>
      </c>
      <c r="H31" s="8">
        <f t="shared" si="0"/>
        <v>0</v>
      </c>
      <c r="I31" s="8">
        <f t="shared" si="1"/>
        <v>100</v>
      </c>
    </row>
    <row r="32" spans="1:9" x14ac:dyDescent="0.2">
      <c r="A32" s="9"/>
      <c r="B32" s="9">
        <v>41050000</v>
      </c>
      <c r="C32" s="9" t="s">
        <v>81</v>
      </c>
      <c r="D32" s="8">
        <v>0</v>
      </c>
      <c r="E32" s="8">
        <v>434.7</v>
      </c>
      <c r="F32" s="8">
        <v>434.7</v>
      </c>
      <c r="G32" s="8">
        <v>434.7</v>
      </c>
      <c r="H32" s="8">
        <f t="shared" si="0"/>
        <v>0</v>
      </c>
      <c r="I32" s="8">
        <f t="shared" si="1"/>
        <v>100</v>
      </c>
    </row>
    <row r="33" spans="1:9" x14ac:dyDescent="0.2">
      <c r="A33" s="9"/>
      <c r="B33" s="9">
        <v>41051100</v>
      </c>
      <c r="C33" s="9" t="s">
        <v>105</v>
      </c>
      <c r="D33" s="8">
        <v>0</v>
      </c>
      <c r="E33" s="8">
        <v>434.7</v>
      </c>
      <c r="F33" s="8">
        <v>434.7</v>
      </c>
      <c r="G33" s="8">
        <v>434.7</v>
      </c>
      <c r="H33" s="8">
        <f t="shared" si="0"/>
        <v>0</v>
      </c>
      <c r="I33" s="8">
        <f t="shared" si="1"/>
        <v>100</v>
      </c>
    </row>
    <row r="34" spans="1:9" x14ac:dyDescent="0.2">
      <c r="A34" s="12" t="s">
        <v>86</v>
      </c>
      <c r="B34" s="13"/>
      <c r="C34" s="13"/>
      <c r="D34" s="10">
        <v>3300</v>
      </c>
      <c r="E34" s="10">
        <v>3300</v>
      </c>
      <c r="F34" s="10">
        <v>1635.7</v>
      </c>
      <c r="G34" s="10">
        <v>7219.0880800000004</v>
      </c>
      <c r="H34" s="10">
        <f t="shared" si="0"/>
        <v>5583.3880800000006</v>
      </c>
      <c r="I34" s="10">
        <f t="shared" si="1"/>
        <v>441.34548389068902</v>
      </c>
    </row>
    <row r="35" spans="1:9" x14ac:dyDescent="0.2">
      <c r="A35" s="12" t="s">
        <v>87</v>
      </c>
      <c r="B35" s="13"/>
      <c r="C35" s="13"/>
      <c r="D35" s="10">
        <v>3300</v>
      </c>
      <c r="E35" s="10">
        <v>3734.7</v>
      </c>
      <c r="F35" s="10">
        <v>2070.4</v>
      </c>
      <c r="G35" s="10">
        <v>7653.7880800000003</v>
      </c>
      <c r="H35" s="10">
        <f t="shared" si="0"/>
        <v>5583.3880800000006</v>
      </c>
      <c r="I35" s="10">
        <f t="shared" si="1"/>
        <v>369.67678129829989</v>
      </c>
    </row>
  </sheetData>
  <mergeCells count="8">
    <mergeCell ref="A34:C34"/>
    <mergeCell ref="A35:C35"/>
    <mergeCell ref="A3:L3"/>
    <mergeCell ref="A5:L5"/>
    <mergeCell ref="A7:A8"/>
    <mergeCell ref="B7:B8"/>
    <mergeCell ref="C7:C8"/>
    <mergeCell ref="D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Загальний</vt:lpstr>
      <vt:lpstr>Спеціальний</vt:lpstr>
      <vt:lpstr>Загальний!Заголовки_для_друку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 фінанси</dc:creator>
  <cp:lastModifiedBy>Василь Павлюк</cp:lastModifiedBy>
  <dcterms:created xsi:type="dcterms:W3CDTF">2025-08-12T03:41:49Z</dcterms:created>
  <dcterms:modified xsi:type="dcterms:W3CDTF">2025-08-12T05:01:56Z</dcterms:modified>
</cp:coreProperties>
</file>