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Звіт 1-е півріччя\"/>
    </mc:Choice>
  </mc:AlternateContent>
  <xr:revisionPtr revIDLastSave="0" documentId="13_ncr:1_{DE278A87-3FA1-4050-B126-8BA949D64292}" xr6:coauthVersionLast="47" xr6:coauthVersionMax="47" xr10:uidLastSave="{00000000-0000-0000-0000-000000000000}"/>
  <bookViews>
    <workbookView xWindow="-120" yWindow="-120" windowWidth="29040" windowHeight="15840" activeTab="1" xr2:uid="{4D47715D-1ADB-4A7C-BC63-D6A7E8E01473}"/>
  </bookViews>
  <sheets>
    <sheet name="Загальний" sheetId="2" r:id="rId1"/>
    <sheet name="Спеціальний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Загальний!$5:$6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5" i="1" l="1"/>
  <c r="P95" i="1"/>
  <c r="O95" i="1"/>
  <c r="N95" i="1"/>
  <c r="M95" i="1"/>
  <c r="L95" i="1"/>
  <c r="Q94" i="1"/>
  <c r="P94" i="1"/>
  <c r="O94" i="1"/>
  <c r="N94" i="1"/>
  <c r="M94" i="1"/>
  <c r="L94" i="1"/>
  <c r="Q93" i="1"/>
  <c r="P93" i="1"/>
  <c r="O93" i="1"/>
  <c r="N93" i="1"/>
  <c r="M93" i="1"/>
  <c r="L93" i="1"/>
  <c r="Q92" i="1"/>
  <c r="P92" i="1"/>
  <c r="O92" i="1"/>
  <c r="N92" i="1"/>
  <c r="M92" i="1"/>
  <c r="L92" i="1"/>
  <c r="Q91" i="1"/>
  <c r="P91" i="1"/>
  <c r="O91" i="1"/>
  <c r="N91" i="1"/>
  <c r="M91" i="1"/>
  <c r="L91" i="1"/>
  <c r="Q90" i="1"/>
  <c r="P90" i="1"/>
  <c r="O90" i="1"/>
  <c r="N90" i="1"/>
  <c r="M90" i="1"/>
  <c r="L90" i="1"/>
  <c r="Q89" i="1"/>
  <c r="P89" i="1"/>
  <c r="O89" i="1"/>
  <c r="N89" i="1"/>
  <c r="M89" i="1"/>
  <c r="L89" i="1"/>
  <c r="Q88" i="1"/>
  <c r="P88" i="1"/>
  <c r="O88" i="1"/>
  <c r="N88" i="1"/>
  <c r="M88" i="1"/>
  <c r="L88" i="1"/>
  <c r="Q87" i="1"/>
  <c r="P87" i="1"/>
  <c r="O87" i="1"/>
  <c r="N87" i="1"/>
  <c r="M87" i="1"/>
  <c r="L87" i="1"/>
  <c r="Q86" i="1"/>
  <c r="P86" i="1"/>
  <c r="O86" i="1"/>
  <c r="N86" i="1"/>
  <c r="M86" i="1"/>
  <c r="L86" i="1"/>
  <c r="Q85" i="1"/>
  <c r="P85" i="1"/>
  <c r="O85" i="1"/>
  <c r="N85" i="1"/>
  <c r="M85" i="1"/>
  <c r="L85" i="1"/>
  <c r="Q84" i="1"/>
  <c r="P84" i="1"/>
  <c r="O84" i="1"/>
  <c r="N84" i="1"/>
  <c r="M84" i="1"/>
  <c r="L84" i="1"/>
  <c r="Q83" i="1"/>
  <c r="P83" i="1"/>
  <c r="O83" i="1"/>
  <c r="N83" i="1"/>
  <c r="M83" i="1"/>
  <c r="L83" i="1"/>
  <c r="Q82" i="1"/>
  <c r="P82" i="1"/>
  <c r="O82" i="1"/>
  <c r="N82" i="1"/>
  <c r="M82" i="1"/>
  <c r="L82" i="1"/>
  <c r="Q81" i="1"/>
  <c r="P81" i="1"/>
  <c r="O81" i="1"/>
  <c r="N81" i="1"/>
  <c r="M81" i="1"/>
  <c r="L81" i="1"/>
  <c r="Q80" i="1"/>
  <c r="P80" i="1"/>
  <c r="O80" i="1"/>
  <c r="N80" i="1"/>
  <c r="M80" i="1"/>
  <c r="L80" i="1"/>
  <c r="Q79" i="1"/>
  <c r="P79" i="1"/>
  <c r="O79" i="1"/>
  <c r="N79" i="1"/>
  <c r="M79" i="1"/>
  <c r="L79" i="1"/>
  <c r="Q78" i="1"/>
  <c r="P78" i="1"/>
  <c r="O78" i="1"/>
  <c r="N78" i="1"/>
  <c r="M78" i="1"/>
  <c r="L78" i="1"/>
  <c r="Q77" i="1"/>
  <c r="P77" i="1"/>
  <c r="O77" i="1"/>
  <c r="N77" i="1"/>
  <c r="M77" i="1"/>
  <c r="L77" i="1"/>
  <c r="Q76" i="1"/>
  <c r="P76" i="1"/>
  <c r="O76" i="1"/>
  <c r="N76" i="1"/>
  <c r="M76" i="1"/>
  <c r="L76" i="1"/>
  <c r="Q75" i="1"/>
  <c r="P75" i="1"/>
  <c r="O75" i="1"/>
  <c r="N75" i="1"/>
  <c r="M75" i="1"/>
  <c r="L75" i="1"/>
  <c r="Q74" i="1"/>
  <c r="P74" i="1"/>
  <c r="O74" i="1"/>
  <c r="N74" i="1"/>
  <c r="M74" i="1"/>
  <c r="L74" i="1"/>
  <c r="Q73" i="1"/>
  <c r="P73" i="1"/>
  <c r="O73" i="1"/>
  <c r="N73" i="1"/>
  <c r="M73" i="1"/>
  <c r="L73" i="1"/>
  <c r="Q72" i="1"/>
  <c r="P72" i="1"/>
  <c r="O72" i="1"/>
  <c r="N72" i="1"/>
  <c r="M72" i="1"/>
  <c r="L72" i="1"/>
  <c r="Q71" i="1"/>
  <c r="P71" i="1"/>
  <c r="O71" i="1"/>
  <c r="N71" i="1"/>
  <c r="M71" i="1"/>
  <c r="L71" i="1"/>
  <c r="Q70" i="1"/>
  <c r="P70" i="1"/>
  <c r="O70" i="1"/>
  <c r="N70" i="1"/>
  <c r="M70" i="1"/>
  <c r="L70" i="1"/>
  <c r="Q69" i="1"/>
  <c r="P69" i="1"/>
  <c r="O69" i="1"/>
  <c r="N69" i="1"/>
  <c r="M69" i="1"/>
  <c r="L69" i="1"/>
  <c r="Q68" i="1"/>
  <c r="P68" i="1"/>
  <c r="O68" i="1"/>
  <c r="N68" i="1"/>
  <c r="M68" i="1"/>
  <c r="L68" i="1"/>
  <c r="Q67" i="1"/>
  <c r="P67" i="1"/>
  <c r="O67" i="1"/>
  <c r="N67" i="1"/>
  <c r="M67" i="1"/>
  <c r="L67" i="1"/>
  <c r="Q66" i="1"/>
  <c r="P66" i="1"/>
  <c r="O66" i="1"/>
  <c r="N66" i="1"/>
  <c r="M66" i="1"/>
  <c r="L66" i="1"/>
  <c r="Q65" i="1"/>
  <c r="P65" i="1"/>
  <c r="O65" i="1"/>
  <c r="N65" i="1"/>
  <c r="M65" i="1"/>
  <c r="L65" i="1"/>
  <c r="Q64" i="1"/>
  <c r="P64" i="1"/>
  <c r="O64" i="1"/>
  <c r="N64" i="1"/>
  <c r="M64" i="1"/>
  <c r="L64" i="1"/>
  <c r="Q63" i="1"/>
  <c r="P63" i="1"/>
  <c r="O63" i="1"/>
  <c r="N63" i="1"/>
  <c r="M63" i="1"/>
  <c r="L63" i="1"/>
  <c r="Q62" i="1"/>
  <c r="P62" i="1"/>
  <c r="O62" i="1"/>
  <c r="N62" i="1"/>
  <c r="M62" i="1"/>
  <c r="L62" i="1"/>
  <c r="Q61" i="1"/>
  <c r="P61" i="1"/>
  <c r="O61" i="1"/>
  <c r="N61" i="1"/>
  <c r="M61" i="1"/>
  <c r="L61" i="1"/>
  <c r="Q60" i="1"/>
  <c r="P60" i="1"/>
  <c r="O60" i="1"/>
  <c r="N60" i="1"/>
  <c r="M60" i="1"/>
  <c r="L60" i="1"/>
  <c r="Q59" i="1"/>
  <c r="P59" i="1"/>
  <c r="O59" i="1"/>
  <c r="N59" i="1"/>
  <c r="M59" i="1"/>
  <c r="L59" i="1"/>
  <c r="Q58" i="1"/>
  <c r="P58" i="1"/>
  <c r="O58" i="1"/>
  <c r="N58" i="1"/>
  <c r="M58" i="1"/>
  <c r="L58" i="1"/>
  <c r="Q57" i="1"/>
  <c r="P57" i="1"/>
  <c r="O57" i="1"/>
  <c r="N57" i="1"/>
  <c r="M57" i="1"/>
  <c r="L57" i="1"/>
  <c r="Q56" i="1"/>
  <c r="P56" i="1"/>
  <c r="O56" i="1"/>
  <c r="N56" i="1"/>
  <c r="M56" i="1"/>
  <c r="L56" i="1"/>
  <c r="Q55" i="1"/>
  <c r="P55" i="1"/>
  <c r="O55" i="1"/>
  <c r="N55" i="1"/>
  <c r="M55" i="1"/>
  <c r="L55" i="1"/>
  <c r="Q54" i="1"/>
  <c r="P54" i="1"/>
  <c r="O54" i="1"/>
  <c r="N54" i="1"/>
  <c r="M54" i="1"/>
  <c r="L54" i="1"/>
  <c r="Q53" i="1"/>
  <c r="P53" i="1"/>
  <c r="O53" i="1"/>
  <c r="N53" i="1"/>
  <c r="M53" i="1"/>
  <c r="L53" i="1"/>
  <c r="Q52" i="1"/>
  <c r="P52" i="1"/>
  <c r="O52" i="1"/>
  <c r="N52" i="1"/>
  <c r="M52" i="1"/>
  <c r="L52" i="1"/>
  <c r="Q51" i="1"/>
  <c r="P51" i="1"/>
  <c r="O51" i="1"/>
  <c r="N51" i="1"/>
  <c r="M51" i="1"/>
  <c r="L51" i="1"/>
  <c r="Q50" i="1"/>
  <c r="P50" i="1"/>
  <c r="O50" i="1"/>
  <c r="N50" i="1"/>
  <c r="M50" i="1"/>
  <c r="L50" i="1"/>
  <c r="Q49" i="1"/>
  <c r="P49" i="1"/>
  <c r="O49" i="1"/>
  <c r="N49" i="1"/>
  <c r="M49" i="1"/>
  <c r="L49" i="1"/>
  <c r="Q48" i="1"/>
  <c r="P48" i="1"/>
  <c r="O48" i="1"/>
  <c r="N48" i="1"/>
  <c r="M48" i="1"/>
  <c r="L48" i="1"/>
  <c r="Q47" i="1"/>
  <c r="P47" i="1"/>
  <c r="O47" i="1"/>
  <c r="N47" i="1"/>
  <c r="M47" i="1"/>
  <c r="L47" i="1"/>
  <c r="Q46" i="1"/>
  <c r="P46" i="1"/>
  <c r="O46" i="1"/>
  <c r="N46" i="1"/>
  <c r="M46" i="1"/>
  <c r="L46" i="1"/>
  <c r="Q45" i="1"/>
  <c r="P45" i="1"/>
  <c r="O45" i="1"/>
  <c r="N45" i="1"/>
  <c r="M45" i="1"/>
  <c r="L45" i="1"/>
  <c r="Q44" i="1"/>
  <c r="P44" i="1"/>
  <c r="O44" i="1"/>
  <c r="N44" i="1"/>
  <c r="M44" i="1"/>
  <c r="L44" i="1"/>
  <c r="Q43" i="1"/>
  <c r="P43" i="1"/>
  <c r="O43" i="1"/>
  <c r="N43" i="1"/>
  <c r="M43" i="1"/>
  <c r="L43" i="1"/>
  <c r="Q42" i="1"/>
  <c r="P42" i="1"/>
  <c r="O42" i="1"/>
  <c r="N42" i="1"/>
  <c r="M42" i="1"/>
  <c r="L42" i="1"/>
  <c r="Q41" i="1"/>
  <c r="P41" i="1"/>
  <c r="O41" i="1"/>
  <c r="N41" i="1"/>
  <c r="M41" i="1"/>
  <c r="L41" i="1"/>
  <c r="Q40" i="1"/>
  <c r="P40" i="1"/>
  <c r="O40" i="1"/>
  <c r="N40" i="1"/>
  <c r="M40" i="1"/>
  <c r="L40" i="1"/>
  <c r="Q39" i="1"/>
  <c r="P39" i="1"/>
  <c r="O39" i="1"/>
  <c r="N39" i="1"/>
  <c r="M39" i="1"/>
  <c r="L39" i="1"/>
  <c r="Q38" i="1"/>
  <c r="P38" i="1"/>
  <c r="O38" i="1"/>
  <c r="N38" i="1"/>
  <c r="M38" i="1"/>
  <c r="L38" i="1"/>
  <c r="Q37" i="1"/>
  <c r="P37" i="1"/>
  <c r="O37" i="1"/>
  <c r="N37" i="1"/>
  <c r="M37" i="1"/>
  <c r="L37" i="1"/>
  <c r="Q36" i="1"/>
  <c r="P36" i="1"/>
  <c r="O36" i="1"/>
  <c r="N36" i="1"/>
  <c r="M36" i="1"/>
  <c r="L36" i="1"/>
  <c r="Q35" i="1"/>
  <c r="P35" i="1"/>
  <c r="O35" i="1"/>
  <c r="N35" i="1"/>
  <c r="M35" i="1"/>
  <c r="L35" i="1"/>
  <c r="Q34" i="1"/>
  <c r="P34" i="1"/>
  <c r="O34" i="1"/>
  <c r="N34" i="1"/>
  <c r="M34" i="1"/>
  <c r="L34" i="1"/>
  <c r="Q33" i="1"/>
  <c r="P33" i="1"/>
  <c r="O33" i="1"/>
  <c r="N33" i="1"/>
  <c r="M33" i="1"/>
  <c r="L33" i="1"/>
  <c r="Q32" i="1"/>
  <c r="P32" i="1"/>
  <c r="O32" i="1"/>
  <c r="N32" i="1"/>
  <c r="M32" i="1"/>
  <c r="L32" i="1"/>
  <c r="Q31" i="1"/>
  <c r="P31" i="1"/>
  <c r="O31" i="1"/>
  <c r="N31" i="1"/>
  <c r="M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Q28" i="1"/>
  <c r="P28" i="1"/>
  <c r="O28" i="1"/>
  <c r="N28" i="1"/>
  <c r="M28" i="1"/>
  <c r="L28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P12" i="1"/>
  <c r="O12" i="1"/>
  <c r="N12" i="1"/>
  <c r="M12" i="1"/>
  <c r="L12" i="1"/>
  <c r="Q11" i="1"/>
  <c r="P11" i="1"/>
  <c r="O11" i="1"/>
  <c r="N11" i="1"/>
  <c r="M11" i="1"/>
  <c r="L11" i="1"/>
  <c r="Q10" i="1"/>
  <c r="P10" i="1"/>
  <c r="O10" i="1"/>
  <c r="N10" i="1"/>
  <c r="M10" i="1"/>
  <c r="L10" i="1"/>
  <c r="Q9" i="1"/>
  <c r="P9" i="1"/>
  <c r="O9" i="1"/>
  <c r="N9" i="1"/>
  <c r="M9" i="1"/>
  <c r="L9" i="1"/>
  <c r="Q8" i="1"/>
  <c r="P8" i="1"/>
  <c r="O8" i="1"/>
  <c r="N8" i="1"/>
  <c r="M8" i="1"/>
  <c r="L8" i="1"/>
  <c r="Q7" i="1"/>
  <c r="P7" i="1"/>
  <c r="O7" i="1"/>
  <c r="N7" i="1"/>
  <c r="M7" i="1"/>
  <c r="L7" i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</calcChain>
</file>

<file path=xl/sharedStrings.xml><?xml version="1.0" encoding="utf-8"?>
<sst xmlns="http://schemas.openxmlformats.org/spreadsheetml/2006/main" count="586" uniqueCount="206">
  <si>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</si>
  <si>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</si>
  <si>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</si>
  <si>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</si>
  <si>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</si>
  <si>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</si>
  <si>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</si>
  <si>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</si>
  <si>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</si>
  <si>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</si>
  <si>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</si>
  <si>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</si>
  <si>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</si>
  <si>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</si>
  <si>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</si>
  <si>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</si>
  <si>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</si>
  <si>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30.06.2025</t>
  </si>
  <si>
    <t>Станом на  12.08.2025</t>
  </si>
  <si>
    <t>Бюджет Великобичківської селищної територіальної громади</t>
  </si>
  <si>
    <t>Загальний фонд</t>
  </si>
  <si>
    <t>06</t>
  </si>
  <si>
    <t>Відділ освіти,культури,молоді та спорту Великобичківської селищної ради</t>
  </si>
  <si>
    <t>0100</t>
  </si>
  <si>
    <t>Державне управління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</si>
  <si>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</si>
  <si>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</si>
  <si>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</si>
  <si>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</si>
  <si>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</si>
  <si>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</si>
  <si>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</si>
  <si>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</si>
  <si>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</si>
  <si>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</si>
  <si>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</si>
  <si>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</si>
  <si>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</si>
  <si>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</si>
  <si>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</si>
  <si>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</si>
  <si>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</si>
  <si>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</si>
  <si>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</si>
  <si>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1000</t>
  </si>
  <si>
    <t>Освіта</t>
  </si>
  <si>
    <t>1010</t>
  </si>
  <si>
    <t>Надання дошкільної освіти</t>
  </si>
  <si>
    <t>0611010</t>
  </si>
  <si>
    <t>2220</t>
  </si>
  <si>
    <t>Медикаменти та перев`язувальні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</si>
  <si>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</si>
  <si>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</si>
  <si>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</si>
  <si>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</si>
  <si>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</si>
  <si>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</si>
  <si>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</si>
  <si>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</si>
  <si>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</si>
  <si>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</si>
  <si>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</si>
  <si>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</si>
  <si>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</si>
  <si>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</si>
  <si>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</si>
  <si>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</si>
  <si>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</si>
  <si>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</si>
  <si>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0611021</t>
  </si>
  <si>
    <t>2250</t>
  </si>
  <si>
    <t>Видатки на відрядження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</si>
  <si>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</si>
  <si>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</si>
  <si>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</si>
  <si>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</si>
  <si>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0611031</t>
  </si>
  <si>
    <t>1080</t>
  </si>
  <si>
    <t>Надання спеціалізованої освіти мистецькими школами</t>
  </si>
  <si>
    <t>0611080</t>
  </si>
  <si>
    <t>1140</t>
  </si>
  <si>
    <t>Інші програми, заклади та заходи у сфері освіти</t>
  </si>
  <si>
    <t>1141</t>
  </si>
  <si>
    <t>Забезпечення діяльності інших закладів у сфері освіти</t>
  </si>
  <si>
    <t>0611141</t>
  </si>
  <si>
    <t>1142</t>
  </si>
  <si>
    <t>Інші програми та заходи у сфері освіти</t>
  </si>
  <si>
    <t>0611142</t>
  </si>
  <si>
    <t>2700</t>
  </si>
  <si>
    <t>Соціальне забезпечення</t>
  </si>
  <si>
    <t>2730</t>
  </si>
  <si>
    <t>Інші виплати населенню</t>
  </si>
  <si>
    <t>1150</t>
  </si>
  <si>
    <t>Забезпечення діяльності інклюзивно-ресурсних центрів</t>
  </si>
  <si>
    <t>1151</t>
  </si>
  <si>
    <t>Забезпечення діяльності інклюзивно-ресурсних центрів за рахунок коштів місцевого бюджету</t>
  </si>
  <si>
    <t>0611151</t>
  </si>
  <si>
    <t>1152</t>
  </si>
  <si>
    <t>Забезпечення діяльності інклюзивно-ресурсних центрів за рахунок освітньої субвенції</t>
  </si>
  <si>
    <t>0611152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</si>
  <si>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</si>
  <si>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</si>
  <si>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</si>
  <si>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</si>
  <si>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</si>
  <si>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</si>
  <si>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4000</t>
  </si>
  <si>
    <t>Культура i мистецтво</t>
  </si>
  <si>
    <t>4030</t>
  </si>
  <si>
    <t>Забезпечення діяльності бібліотек</t>
  </si>
  <si>
    <t>0614030</t>
  </si>
  <si>
    <t>4040</t>
  </si>
  <si>
    <t>Забезпечення діяльності музеїв i виставок</t>
  </si>
  <si>
    <t>0614040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</si>
  <si>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</si>
  <si>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</si>
  <si>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0614060</t>
  </si>
  <si>
    <t>5000</t>
  </si>
  <si>
    <t>Фiзична культура i спорт</t>
  </si>
  <si>
    <t>5030</t>
  </si>
  <si>
    <t>Розвиток дитячо-юнацького та резервного спорту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</si>
  <si>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</si>
  <si>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</si>
  <si>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0615031</t>
  </si>
  <si>
    <t>5040</t>
  </si>
  <si>
    <t>Підтримка і розвиток спортивної інфраструктури</t>
  </si>
  <si>
    <t>5049</t>
  </si>
  <si>
    <t>Виконання окремих заходів з реалізації соціального проекту `Активні парки - локації здорової України`</t>
  </si>
  <si>
    <t>0615049</t>
  </si>
  <si>
    <t xml:space="preserve"> </t>
  </si>
  <si>
    <t xml:space="preserve">Усього </t>
  </si>
  <si>
    <t>Інші кошти спеціального фонду</t>
  </si>
  <si>
    <t>01</t>
  </si>
  <si>
    <t>Великобичківська селищна рада</t>
  </si>
  <si>
    <t>Охорона здоров`я</t>
  </si>
  <si>
    <t>2010</t>
  </si>
  <si>
    <t>Багатопрофільна стаціонарна медична допомога населенню</t>
  </si>
  <si>
    <t>0112010</t>
  </si>
  <si>
    <t>3000</t>
  </si>
  <si>
    <t>Капітальні видатки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</si>
  <si>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</si>
  <si>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</si>
  <si>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</si>
  <si>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</si>
  <si>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Соціальний захист та соціальне забезпечення</t>
  </si>
  <si>
    <t>3240</t>
  </si>
  <si>
    <t>Інші заклади та заходи</t>
  </si>
  <si>
    <t>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</si>
  <si>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</si>
  <si>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0113245</t>
  </si>
  <si>
    <t>3100</t>
  </si>
  <si>
    <t>Придбання основного капіталу</t>
  </si>
  <si>
    <t>3120</t>
  </si>
  <si>
    <t>Капітальне будівництво (придбання)</t>
  </si>
  <si>
    <t>3121</t>
  </si>
  <si>
    <t>Капітальне будівництво (придбання) житла</t>
  </si>
  <si>
    <t>8000</t>
  </si>
  <si>
    <t>Інша діяльність</t>
  </si>
  <si>
    <t>8300</t>
  </si>
  <si>
    <t>Охорона навколишнього природного середовища</t>
  </si>
  <si>
    <t>8330</t>
  </si>
  <si>
    <t>Інша діяльність у сфері екології та охорони природних ресурсів</t>
  </si>
  <si>
    <t>0118330</t>
  </si>
  <si>
    <t>2281</t>
  </si>
  <si>
    <t>Дослідження і розробки, окремі заходи розвитку по реалізації державних (регіональних) програм</t>
  </si>
  <si>
    <t>3130</t>
  </si>
  <si>
    <t>Капітальний ремонт</t>
  </si>
  <si>
    <t>3132</t>
  </si>
  <si>
    <t>Капітальний ремонт інших об`єктів</t>
  </si>
  <si>
    <t>3110</t>
  </si>
  <si>
    <t>Придбання обладнання і предметів довгострокового користування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</si>
  <si>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</si>
  <si>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</si>
  <si>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</si>
  <si>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</si>
  <si>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</si>
  <si>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</si>
  <si>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</si>
  <si>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0611184</t>
  </si>
  <si>
    <t>1290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</si>
  <si>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</si>
  <si>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</si>
  <si>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</si>
  <si>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0611291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</si>
  <si>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</si>
  <si>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</si>
  <si>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0611292</t>
  </si>
  <si>
    <t>1400</t>
  </si>
  <si>
    <t>Виконання заходів із задоволення потреб у забезпеченні безпечного освітнього середовища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</si>
  <si>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</si>
  <si>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</si>
  <si>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0611403</t>
  </si>
  <si>
    <t>08</t>
  </si>
  <si>
    <t>Відділ соціального захисту населення Великобичківської селищної ради</t>
  </si>
  <si>
    <t>0810160</t>
  </si>
  <si>
    <t>37</t>
  </si>
  <si>
    <t>Фінансовий відділ Великобичківської селищної ради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</si>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</sst>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Звичайний" xfId="0" builtinId="0"/>
    <cellStyle name="Звичайний 2" xfId="1" xr:uid="{AFCAB969-0EA5-4283-AFD1-2E6736DB4C23}"/>
  </cellStyles>
  <dxfs count="144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352A-AD65-4ACF-B7AE-8B8E0C471C9C}">
  <sheetPr>
    <pageSetUpPr fitToPage="1"/>
  </sheetPr>
  <dimension ref="A1:R199"/>
  <sheetViews>
    <sheetView topLeftCell="B2" workbookViewId="0">
      <selection activeCell="B2" sqref="A1:Q189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hidden="1" x14ac:dyDescent="0.2">
      <c r="B1" s="9" t="s">
        <v>19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20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hidden="1" x14ac:dyDescent="0.2">
      <c r="B4" s="9" t="s">
        <v>18</v>
      </c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25.5" x14ac:dyDescent="0.2">
      <c r="A7" s="13">
        <v>1</v>
      </c>
      <c r="B7" s="14" t="s">
        <v>21</v>
      </c>
      <c r="C7" s="15" t="s">
        <v>22</v>
      </c>
      <c r="D7" s="16">
        <v>171271400</v>
      </c>
      <c r="E7" s="16">
        <v>178505497.01999998</v>
      </c>
      <c r="F7" s="16">
        <v>129532093.02</v>
      </c>
      <c r="G7" s="16">
        <v>124147600.36999997</v>
      </c>
      <c r="H7" s="16">
        <v>0</v>
      </c>
      <c r="I7" s="16">
        <v>122389577.34999998</v>
      </c>
      <c r="J7" s="16">
        <v>1758023.0199999998</v>
      </c>
      <c r="K7" s="16">
        <v>0</v>
      </c>
      <c r="L7" s="17">
        <f t="shared" ref="L7:L38" si="0">F7-G7</f>
        <v>5384492.6500000209</v>
      </c>
      <c r="M7" s="17">
        <f t="shared" ref="M7:M38" si="1">E7-G7</f>
        <v>54357896.650000006</v>
      </c>
      <c r="N7" s="17">
        <f t="shared" ref="N7:N38" si="2">IF(F7=0,0,(G7/F7)*100)</f>
        <v>95.843120786160199</v>
      </c>
      <c r="O7" s="17">
        <f t="shared" ref="O7:O38" si="3">E7-I7</f>
        <v>56115919.670000002</v>
      </c>
      <c r="P7" s="17">
        <f t="shared" ref="P7:P38" si="4">F7-I7</f>
        <v>7142515.6700000167</v>
      </c>
      <c r="Q7" s="17">
        <f t="shared" ref="Q7:Q38" si="5">IF(F7=0,0,(I7/F7)*100)</f>
        <v>94.485910399905919</v>
      </c>
      <c r="R7" s="6"/>
    </row>
    <row r="8" spans="1:18" x14ac:dyDescent="0.2">
      <c r="A8" s="13">
        <v>1</v>
      </c>
      <c r="B8" s="14" t="s">
        <v>23</v>
      </c>
      <c r="C8" s="15" t="s">
        <v>24</v>
      </c>
      <c r="D8" s="16">
        <v>3717800</v>
      </c>
      <c r="E8" s="16">
        <v>3717800</v>
      </c>
      <c r="F8" s="16">
        <v>1813000</v>
      </c>
      <c r="G8" s="16">
        <v>1476269.19</v>
      </c>
      <c r="H8" s="16">
        <v>0</v>
      </c>
      <c r="I8" s="16">
        <v>1476269.19</v>
      </c>
      <c r="J8" s="16">
        <v>0</v>
      </c>
      <c r="K8" s="16">
        <v>0</v>
      </c>
      <c r="L8" s="17">
        <f t="shared" si="0"/>
        <v>336730.81000000006</v>
      </c>
      <c r="M8" s="17">
        <f t="shared" si="1"/>
        <v>2241530.81</v>
      </c>
      <c r="N8" s="17">
        <f t="shared" si="2"/>
        <v>81.426872035300605</v>
      </c>
      <c r="O8" s="17">
        <f t="shared" si="3"/>
        <v>2241530.81</v>
      </c>
      <c r="P8" s="17">
        <f t="shared" si="4"/>
        <v>336730.81000000006</v>
      </c>
      <c r="Q8" s="17">
        <f t="shared" si="5"/>
        <v>81.426872035300605</v>
      </c>
      <c r="R8" s="6"/>
    </row>
    <row r="9" spans="1:18" ht="38.25" x14ac:dyDescent="0.2">
      <c r="A9" s="13">
        <v>2</v>
      </c>
      <c r="B9" s="14" t="s">
        <v>25</v>
      </c>
      <c r="C9" s="15" t="s">
        <v>26</v>
      </c>
      <c r="D9" s="16">
        <v>3717800</v>
      </c>
      <c r="E9" s="16">
        <v>3717800</v>
      </c>
      <c r="F9" s="16">
        <v>1813000</v>
      </c>
      <c r="G9" s="16">
        <v>1476269.19</v>
      </c>
      <c r="H9" s="16">
        <v>0</v>
      </c>
      <c r="I9" s="16">
        <v>1476269.19</v>
      </c>
      <c r="J9" s="16">
        <v>0</v>
      </c>
      <c r="K9" s="16">
        <v>0</v>
      </c>
      <c r="L9" s="17">
        <f t="shared" si="0"/>
        <v>336730.81000000006</v>
      </c>
      <c r="M9" s="17">
        <f t="shared" si="1"/>
        <v>2241530.81</v>
      </c>
      <c r="N9" s="17">
        <f t="shared" si="2"/>
        <v>81.426872035300605</v>
      </c>
      <c r="O9" s="17">
        <f t="shared" si="3"/>
        <v>2241530.81</v>
      </c>
      <c r="P9" s="17">
        <f t="shared" si="4"/>
        <v>336730.81000000006</v>
      </c>
      <c r="Q9" s="17">
        <f t="shared" si="5"/>
        <v>81.426872035300605</v>
      </c>
      <c r="R9" s="6"/>
    </row>
    <row r="10" spans="1:18" ht="38.25" x14ac:dyDescent="0.2">
      <c r="A10" s="13">
        <v>1</v>
      </c>
      <c r="B10" s="14" t="s">
        <v>27</v>
      </c>
      <c r="C10" s="15" t="s">
        <v>26</v>
      </c>
      <c r="D10" s="16">
        <v>3717800</v>
      </c>
      <c r="E10" s="16">
        <v>3717800</v>
      </c>
      <c r="F10" s="16">
        <v>1813000</v>
      </c>
      <c r="G10" s="16">
        <v>1476269.19</v>
      </c>
      <c r="H10" s="16">
        <v>0</v>
      </c>
      <c r="I10" s="16">
        <v>1476269.19</v>
      </c>
      <c r="J10" s="16">
        <v>0</v>
      </c>
      <c r="K10" s="16">
        <v>0</v>
      </c>
      <c r="L10" s="17">
        <f t="shared" si="0"/>
        <v>336730.81000000006</v>
      </c>
      <c r="M10" s="17">
        <f t="shared" si="1"/>
        <v>2241530.81</v>
      </c>
      <c r="N10" s="17">
        <f t="shared" si="2"/>
        <v>81.426872035300605</v>
      </c>
      <c r="O10" s="17">
        <f t="shared" si="3"/>
        <v>2241530.81</v>
      </c>
      <c r="P10" s="17">
        <f t="shared" si="4"/>
        <v>336730.81000000006</v>
      </c>
      <c r="Q10" s="17">
        <f t="shared" si="5"/>
        <v>81.426872035300605</v>
      </c>
      <c r="R10" s="6"/>
    </row>
    <row r="11" spans="1:18" x14ac:dyDescent="0.2">
      <c r="A11" s="13">
        <v>1</v>
      </c>
      <c r="B11" s="14" t="s">
        <v>28</v>
      </c>
      <c r="C11" s="15" t="s">
        <v>29</v>
      </c>
      <c r="D11" s="16">
        <v>3717800</v>
      </c>
      <c r="E11" s="16">
        <v>3717800</v>
      </c>
      <c r="F11" s="16">
        <v>1813000</v>
      </c>
      <c r="G11" s="16">
        <v>1476269.19</v>
      </c>
      <c r="H11" s="16">
        <v>0</v>
      </c>
      <c r="I11" s="16">
        <v>1476269.19</v>
      </c>
      <c r="J11" s="16">
        <v>0</v>
      </c>
      <c r="K11" s="16">
        <v>0</v>
      </c>
      <c r="L11" s="17">
        <f t="shared" si="0"/>
        <v>336730.81000000006</v>
      </c>
      <c r="M11" s="17">
        <f t="shared" si="1"/>
        <v>2241530.81</v>
      </c>
      <c r="N11" s="17">
        <f t="shared" si="2"/>
        <v>81.426872035300605</v>
      </c>
      <c r="O11" s="17">
        <f t="shared" si="3"/>
        <v>2241530.81</v>
      </c>
      <c r="P11" s="17">
        <f t="shared" si="4"/>
        <v>336730.81000000006</v>
      </c>
      <c r="Q11" s="17">
        <f t="shared" si="5"/>
        <v>81.426872035300605</v>
      </c>
      <c r="R11" s="6"/>
    </row>
    <row r="12" spans="1:18" x14ac:dyDescent="0.2">
      <c r="A12" s="13">
        <v>2</v>
      </c>
      <c r="B12" s="14" t="s">
        <v>30</v>
      </c>
      <c r="C12" s="15" t="s">
        <v>31</v>
      </c>
      <c r="D12" s="16">
        <v>3647800</v>
      </c>
      <c r="E12" s="16">
        <v>3647800</v>
      </c>
      <c r="F12" s="16">
        <v>1758000</v>
      </c>
      <c r="G12" s="16">
        <v>1455848.72</v>
      </c>
      <c r="H12" s="16">
        <v>0</v>
      </c>
      <c r="I12" s="16">
        <v>1455848.72</v>
      </c>
      <c r="J12" s="16">
        <v>0</v>
      </c>
      <c r="K12" s="16">
        <v>0</v>
      </c>
      <c r="L12" s="17">
        <f t="shared" si="0"/>
        <v>302151.28000000003</v>
      </c>
      <c r="M12" s="17">
        <f t="shared" si="1"/>
        <v>2191951.2800000003</v>
      </c>
      <c r="N12" s="17">
        <f t="shared" si="2"/>
        <v>82.812782707622304</v>
      </c>
      <c r="O12" s="17">
        <f t="shared" si="3"/>
        <v>2191951.2800000003</v>
      </c>
      <c r="P12" s="17">
        <f t="shared" si="4"/>
        <v>302151.28000000003</v>
      </c>
      <c r="Q12" s="17">
        <f t="shared" si="5"/>
        <v>82.812782707622304</v>
      </c>
      <c r="R12" s="6"/>
    </row>
    <row r="13" spans="1:18" x14ac:dyDescent="0.2">
      <c r="A13" s="13">
        <v>2</v>
      </c>
      <c r="B13" s="14" t="s">
        <v>32</v>
      </c>
      <c r="C13" s="15" t="s">
        <v>33</v>
      </c>
      <c r="D13" s="16">
        <v>2990000</v>
      </c>
      <c r="E13" s="16">
        <v>2990000</v>
      </c>
      <c r="F13" s="16">
        <v>1440000</v>
      </c>
      <c r="G13" s="16">
        <v>1180237.23</v>
      </c>
      <c r="H13" s="16">
        <v>0</v>
      </c>
      <c r="I13" s="16">
        <v>1180237.23</v>
      </c>
      <c r="J13" s="16">
        <v>0</v>
      </c>
      <c r="K13" s="16">
        <v>0</v>
      </c>
      <c r="L13" s="17">
        <f t="shared" si="0"/>
        <v>259762.77000000002</v>
      </c>
      <c r="M13" s="17">
        <f t="shared" si="1"/>
        <v>1809762.77</v>
      </c>
      <c r="N13" s="17">
        <f t="shared" si="2"/>
        <v>81.960918750000005</v>
      </c>
      <c r="O13" s="17">
        <f t="shared" si="3"/>
        <v>1809762.77</v>
      </c>
      <c r="P13" s="17">
        <f t="shared" si="4"/>
        <v>259762.77000000002</v>
      </c>
      <c r="Q13" s="17">
        <f t="shared" si="5"/>
        <v>81.960918750000005</v>
      </c>
      <c r="R13" s="6"/>
    </row>
    <row r="14" spans="1:18" x14ac:dyDescent="0.2">
      <c r="A14" s="13">
        <v>0</v>
      </c>
      <c r="B14" s="14" t="s">
        <v>34</v>
      </c>
      <c r="C14" s="15" t="s">
        <v>35</v>
      </c>
      <c r="D14" s="16">
        <v>2990000</v>
      </c>
      <c r="E14" s="16">
        <v>2990000</v>
      </c>
      <c r="F14" s="16">
        <v>1440000</v>
      </c>
      <c r="G14" s="16">
        <v>1180237.23</v>
      </c>
      <c r="H14" s="16">
        <v>0</v>
      </c>
      <c r="I14" s="16">
        <v>1180237.23</v>
      </c>
      <c r="J14" s="16">
        <v>0</v>
      </c>
      <c r="K14" s="16">
        <v>0</v>
      </c>
      <c r="L14" s="17">
        <f t="shared" si="0"/>
        <v>259762.77000000002</v>
      </c>
      <c r="M14" s="17">
        <f t="shared" si="1"/>
        <v>1809762.77</v>
      </c>
      <c r="N14" s="17">
        <f t="shared" si="2"/>
        <v>81.960918750000005</v>
      </c>
      <c r="O14" s="17">
        <f t="shared" si="3"/>
        <v>1809762.77</v>
      </c>
      <c r="P14" s="17">
        <f t="shared" si="4"/>
        <v>259762.77000000002</v>
      </c>
      <c r="Q14" s="17">
        <f t="shared" si="5"/>
        <v>81.960918750000005</v>
      </c>
      <c r="R14" s="6"/>
    </row>
    <row r="15" spans="1:18" x14ac:dyDescent="0.2">
      <c r="A15" s="13">
        <v>0</v>
      </c>
      <c r="B15" s="14" t="s">
        <v>36</v>
      </c>
      <c r="C15" s="15" t="s">
        <v>37</v>
      </c>
      <c r="D15" s="16">
        <v>657800</v>
      </c>
      <c r="E15" s="16">
        <v>657800</v>
      </c>
      <c r="F15" s="16">
        <v>318000</v>
      </c>
      <c r="G15" s="16">
        <v>275611.49</v>
      </c>
      <c r="H15" s="16">
        <v>0</v>
      </c>
      <c r="I15" s="16">
        <v>275611.49</v>
      </c>
      <c r="J15" s="16">
        <v>0</v>
      </c>
      <c r="K15" s="16">
        <v>0</v>
      </c>
      <c r="L15" s="17">
        <f t="shared" si="0"/>
        <v>42388.510000000009</v>
      </c>
      <c r="M15" s="17">
        <f t="shared" si="1"/>
        <v>382188.51</v>
      </c>
      <c r="N15" s="17">
        <f t="shared" si="2"/>
        <v>86.670279874213833</v>
      </c>
      <c r="O15" s="17">
        <f t="shared" si="3"/>
        <v>382188.51</v>
      </c>
      <c r="P15" s="17">
        <f t="shared" si="4"/>
        <v>42388.510000000009</v>
      </c>
      <c r="Q15" s="17">
        <f t="shared" si="5"/>
        <v>86.670279874213833</v>
      </c>
      <c r="R15" s="6"/>
    </row>
    <row r="16" spans="1:18" x14ac:dyDescent="0.2">
      <c r="A16" s="13">
        <v>3</v>
      </c>
      <c r="B16" s="14" t="s">
        <v>38</v>
      </c>
      <c r="C16" s="15" t="s">
        <v>39</v>
      </c>
      <c r="D16" s="16">
        <v>70000</v>
      </c>
      <c r="E16" s="16">
        <v>70000</v>
      </c>
      <c r="F16" s="16">
        <v>55000</v>
      </c>
      <c r="G16" s="16">
        <v>20420.47</v>
      </c>
      <c r="H16" s="16">
        <v>0</v>
      </c>
      <c r="I16" s="16">
        <v>20420.47</v>
      </c>
      <c r="J16" s="16">
        <v>0</v>
      </c>
      <c r="K16" s="16">
        <v>0</v>
      </c>
      <c r="L16" s="17">
        <f t="shared" si="0"/>
        <v>34579.53</v>
      </c>
      <c r="M16" s="17">
        <f t="shared" si="1"/>
        <v>49579.53</v>
      </c>
      <c r="N16" s="17">
        <f t="shared" si="2"/>
        <v>37.128127272727276</v>
      </c>
      <c r="O16" s="17">
        <f t="shared" si="3"/>
        <v>49579.53</v>
      </c>
      <c r="P16" s="17">
        <f t="shared" si="4"/>
        <v>34579.53</v>
      </c>
      <c r="Q16" s="17">
        <f t="shared" si="5"/>
        <v>37.128127272727276</v>
      </c>
      <c r="R16" s="6"/>
    </row>
    <row r="17" spans="1:18" x14ac:dyDescent="0.2">
      <c r="A17" s="13">
        <v>0</v>
      </c>
      <c r="B17" s="14" t="s">
        <v>40</v>
      </c>
      <c r="C17" s="15" t="s">
        <v>41</v>
      </c>
      <c r="D17" s="16">
        <v>30000</v>
      </c>
      <c r="E17" s="16">
        <v>30000</v>
      </c>
      <c r="F17" s="16">
        <v>25000</v>
      </c>
      <c r="G17" s="16">
        <v>1380</v>
      </c>
      <c r="H17" s="16">
        <v>0</v>
      </c>
      <c r="I17" s="16">
        <v>1380</v>
      </c>
      <c r="J17" s="16">
        <v>0</v>
      </c>
      <c r="K17" s="16">
        <v>0</v>
      </c>
      <c r="L17" s="17">
        <f t="shared" si="0"/>
        <v>23620</v>
      </c>
      <c r="M17" s="17">
        <f t="shared" si="1"/>
        <v>28620</v>
      </c>
      <c r="N17" s="17">
        <f t="shared" si="2"/>
        <v>5.52</v>
      </c>
      <c r="O17" s="17">
        <f t="shared" si="3"/>
        <v>28620</v>
      </c>
      <c r="P17" s="17">
        <f t="shared" si="4"/>
        <v>23620</v>
      </c>
      <c r="Q17" s="17">
        <f t="shared" si="5"/>
        <v>5.52</v>
      </c>
      <c r="R17" s="6"/>
    </row>
    <row r="18" spans="1:18" x14ac:dyDescent="0.2">
      <c r="A18" s="13">
        <v>0</v>
      </c>
      <c r="B18" s="14" t="s">
        <v>42</v>
      </c>
      <c r="C18" s="15" t="s">
        <v>43</v>
      </c>
      <c r="D18" s="16">
        <v>40000</v>
      </c>
      <c r="E18" s="16">
        <v>40000</v>
      </c>
      <c r="F18" s="16">
        <v>30000</v>
      </c>
      <c r="G18" s="16">
        <v>19040.47</v>
      </c>
      <c r="H18" s="16">
        <v>0</v>
      </c>
      <c r="I18" s="16">
        <v>19040.47</v>
      </c>
      <c r="J18" s="16">
        <v>0</v>
      </c>
      <c r="K18" s="16">
        <v>0</v>
      </c>
      <c r="L18" s="17">
        <f t="shared" si="0"/>
        <v>10959.529999999999</v>
      </c>
      <c r="M18" s="17">
        <f t="shared" si="1"/>
        <v>20959.53</v>
      </c>
      <c r="N18" s="17">
        <f t="shared" si="2"/>
        <v>63.468233333333337</v>
      </c>
      <c r="O18" s="17">
        <f t="shared" si="3"/>
        <v>20959.53</v>
      </c>
      <c r="P18" s="17">
        <f t="shared" si="4"/>
        <v>10959.529999999999</v>
      </c>
      <c r="Q18" s="17">
        <f t="shared" si="5"/>
        <v>63.468233333333337</v>
      </c>
      <c r="R18" s="6"/>
    </row>
    <row r="19" spans="1:18" x14ac:dyDescent="0.2">
      <c r="A19" s="13">
        <v>1</v>
      </c>
      <c r="B19" s="14" t="s">
        <v>44</v>
      </c>
      <c r="C19" s="15" t="s">
        <v>45</v>
      </c>
      <c r="D19" s="16">
        <v>157292000</v>
      </c>
      <c r="E19" s="16">
        <v>164719741.01999998</v>
      </c>
      <c r="F19" s="16">
        <v>122761041.02</v>
      </c>
      <c r="G19" s="16">
        <v>118037943.61999999</v>
      </c>
      <c r="H19" s="16">
        <v>0</v>
      </c>
      <c r="I19" s="16">
        <v>116289849.59999998</v>
      </c>
      <c r="J19" s="16">
        <v>1748094.0199999998</v>
      </c>
      <c r="K19" s="16">
        <v>0</v>
      </c>
      <c r="L19" s="17">
        <f t="shared" si="0"/>
        <v>4723097.400000006</v>
      </c>
      <c r="M19" s="17">
        <f t="shared" si="1"/>
        <v>46681797.399999991</v>
      </c>
      <c r="N19" s="17">
        <f t="shared" si="2"/>
        <v>96.152608872687438</v>
      </c>
      <c r="O19" s="17">
        <f t="shared" si="3"/>
        <v>48429891.420000002</v>
      </c>
      <c r="P19" s="17">
        <f t="shared" si="4"/>
        <v>6471191.4200000167</v>
      </c>
      <c r="Q19" s="17">
        <f t="shared" si="5"/>
        <v>94.728627774551256</v>
      </c>
      <c r="R19" s="6"/>
    </row>
    <row r="20" spans="1:18" x14ac:dyDescent="0.2">
      <c r="A20" s="13">
        <v>2</v>
      </c>
      <c r="B20" s="14" t="s">
        <v>46</v>
      </c>
      <c r="C20" s="15" t="s">
        <v>47</v>
      </c>
      <c r="D20" s="16">
        <v>28886000</v>
      </c>
      <c r="E20" s="16">
        <v>29924996.02</v>
      </c>
      <c r="F20" s="16">
        <v>16028996.02</v>
      </c>
      <c r="G20" s="16">
        <v>15599031.869999999</v>
      </c>
      <c r="H20" s="16">
        <v>0</v>
      </c>
      <c r="I20" s="16">
        <v>15475888.129999997</v>
      </c>
      <c r="J20" s="16">
        <v>123143.74</v>
      </c>
      <c r="K20" s="16">
        <v>0</v>
      </c>
      <c r="L20" s="17">
        <f t="shared" si="0"/>
        <v>429964.15000000037</v>
      </c>
      <c r="M20" s="17">
        <f t="shared" si="1"/>
        <v>14325964.15</v>
      </c>
      <c r="N20" s="17">
        <f t="shared" si="2"/>
        <v>97.31758527194394</v>
      </c>
      <c r="O20" s="17">
        <f t="shared" si="3"/>
        <v>14449107.890000002</v>
      </c>
      <c r="P20" s="17">
        <f t="shared" si="4"/>
        <v>553107.89000000246</v>
      </c>
      <c r="Q20" s="17">
        <f t="shared" si="5"/>
        <v>96.549329170024947</v>
      </c>
      <c r="R20" s="6"/>
    </row>
    <row r="21" spans="1:18" x14ac:dyDescent="0.2">
      <c r="A21" s="13">
        <v>1</v>
      </c>
      <c r="B21" s="14" t="s">
        <v>48</v>
      </c>
      <c r="C21" s="15" t="s">
        <v>47</v>
      </c>
      <c r="D21" s="16">
        <v>28886000</v>
      </c>
      <c r="E21" s="16">
        <v>29924996.02</v>
      </c>
      <c r="F21" s="16">
        <v>16028996.02</v>
      </c>
      <c r="G21" s="16">
        <v>15599031.869999999</v>
      </c>
      <c r="H21" s="16">
        <v>0</v>
      </c>
      <c r="I21" s="16">
        <v>15475888.129999997</v>
      </c>
      <c r="J21" s="16">
        <v>123143.74</v>
      </c>
      <c r="K21" s="16">
        <v>0</v>
      </c>
      <c r="L21" s="17">
        <f t="shared" si="0"/>
        <v>429964.15000000037</v>
      </c>
      <c r="M21" s="17">
        <f t="shared" si="1"/>
        <v>14325964.15</v>
      </c>
      <c r="N21" s="17">
        <f t="shared" si="2"/>
        <v>97.31758527194394</v>
      </c>
      <c r="O21" s="17">
        <f t="shared" si="3"/>
        <v>14449107.890000002</v>
      </c>
      <c r="P21" s="17">
        <f t="shared" si="4"/>
        <v>553107.89000000246</v>
      </c>
      <c r="Q21" s="17">
        <f t="shared" si="5"/>
        <v>96.549329170024947</v>
      </c>
      <c r="R21" s="6"/>
    </row>
    <row r="22" spans="1:18" x14ac:dyDescent="0.2">
      <c r="A22" s="13">
        <v>1</v>
      </c>
      <c r="B22" s="14" t="s">
        <v>28</v>
      </c>
      <c r="C22" s="15" t="s">
        <v>29</v>
      </c>
      <c r="D22" s="16">
        <v>28886000</v>
      </c>
      <c r="E22" s="16">
        <v>29924996.02</v>
      </c>
      <c r="F22" s="16">
        <v>16028996.02</v>
      </c>
      <c r="G22" s="16">
        <v>15599031.869999999</v>
      </c>
      <c r="H22" s="16">
        <v>0</v>
      </c>
      <c r="I22" s="16">
        <v>15475888.129999997</v>
      </c>
      <c r="J22" s="16">
        <v>123143.74</v>
      </c>
      <c r="K22" s="16">
        <v>0</v>
      </c>
      <c r="L22" s="17">
        <f t="shared" si="0"/>
        <v>429964.15000000037</v>
      </c>
      <c r="M22" s="17">
        <f t="shared" si="1"/>
        <v>14325964.15</v>
      </c>
      <c r="N22" s="17">
        <f t="shared" si="2"/>
        <v>97.31758527194394</v>
      </c>
      <c r="O22" s="17">
        <f t="shared" si="3"/>
        <v>14449107.890000002</v>
      </c>
      <c r="P22" s="17">
        <f t="shared" si="4"/>
        <v>553107.89000000246</v>
      </c>
      <c r="Q22" s="17">
        <f t="shared" si="5"/>
        <v>96.549329170024947</v>
      </c>
      <c r="R22" s="6"/>
    </row>
    <row r="23" spans="1:18" x14ac:dyDescent="0.2">
      <c r="A23" s="13">
        <v>2</v>
      </c>
      <c r="B23" s="14" t="s">
        <v>30</v>
      </c>
      <c r="C23" s="15" t="s">
        <v>31</v>
      </c>
      <c r="D23" s="16">
        <v>23180000</v>
      </c>
      <c r="E23" s="16">
        <v>24218996.02</v>
      </c>
      <c r="F23" s="16">
        <v>13154996.02</v>
      </c>
      <c r="G23" s="16">
        <v>13154996.02</v>
      </c>
      <c r="H23" s="16">
        <v>0</v>
      </c>
      <c r="I23" s="16">
        <v>13154996.02</v>
      </c>
      <c r="J23" s="16">
        <v>0</v>
      </c>
      <c r="K23" s="16">
        <v>0</v>
      </c>
      <c r="L23" s="17">
        <f t="shared" si="0"/>
        <v>0</v>
      </c>
      <c r="M23" s="17">
        <f t="shared" si="1"/>
        <v>11064000</v>
      </c>
      <c r="N23" s="17">
        <f t="shared" si="2"/>
        <v>100</v>
      </c>
      <c r="O23" s="17">
        <f t="shared" si="3"/>
        <v>11064000</v>
      </c>
      <c r="P23" s="17">
        <f t="shared" si="4"/>
        <v>0</v>
      </c>
      <c r="Q23" s="17">
        <f t="shared" si="5"/>
        <v>100</v>
      </c>
      <c r="R23" s="6"/>
    </row>
    <row r="24" spans="1:18" x14ac:dyDescent="0.2">
      <c r="A24" s="13">
        <v>2</v>
      </c>
      <c r="B24" s="14" t="s">
        <v>32</v>
      </c>
      <c r="C24" s="15" t="s">
        <v>33</v>
      </c>
      <c r="D24" s="16">
        <v>19000000</v>
      </c>
      <c r="E24" s="16">
        <v>19800000</v>
      </c>
      <c r="F24" s="16">
        <v>10700000</v>
      </c>
      <c r="G24" s="16">
        <v>10700000</v>
      </c>
      <c r="H24" s="16">
        <v>0</v>
      </c>
      <c r="I24" s="16">
        <v>10700000</v>
      </c>
      <c r="J24" s="16">
        <v>0</v>
      </c>
      <c r="K24" s="16">
        <v>0</v>
      </c>
      <c r="L24" s="17">
        <f t="shared" si="0"/>
        <v>0</v>
      </c>
      <c r="M24" s="17">
        <f t="shared" si="1"/>
        <v>9100000</v>
      </c>
      <c r="N24" s="17">
        <f t="shared" si="2"/>
        <v>100</v>
      </c>
      <c r="O24" s="17">
        <f t="shared" si="3"/>
        <v>9100000</v>
      </c>
      <c r="P24" s="17">
        <f t="shared" si="4"/>
        <v>0</v>
      </c>
      <c r="Q24" s="17">
        <f t="shared" si="5"/>
        <v>100</v>
      </c>
      <c r="R24" s="6"/>
    </row>
    <row r="25" spans="1:18" x14ac:dyDescent="0.2">
      <c r="A25" s="13">
        <v>0</v>
      </c>
      <c r="B25" s="14" t="s">
        <v>34</v>
      </c>
      <c r="C25" s="15" t="s">
        <v>35</v>
      </c>
      <c r="D25" s="16">
        <v>19000000</v>
      </c>
      <c r="E25" s="16">
        <v>19800000</v>
      </c>
      <c r="F25" s="16">
        <v>10700000</v>
      </c>
      <c r="G25" s="16">
        <v>10700000</v>
      </c>
      <c r="H25" s="16">
        <v>0</v>
      </c>
      <c r="I25" s="16">
        <v>10700000</v>
      </c>
      <c r="J25" s="16">
        <v>0</v>
      </c>
      <c r="K25" s="16">
        <v>0</v>
      </c>
      <c r="L25" s="17">
        <f t="shared" si="0"/>
        <v>0</v>
      </c>
      <c r="M25" s="17">
        <f t="shared" si="1"/>
        <v>9100000</v>
      </c>
      <c r="N25" s="17">
        <f t="shared" si="2"/>
        <v>100</v>
      </c>
      <c r="O25" s="17">
        <f t="shared" si="3"/>
        <v>9100000</v>
      </c>
      <c r="P25" s="17">
        <f t="shared" si="4"/>
        <v>0</v>
      </c>
      <c r="Q25" s="17">
        <f t="shared" si="5"/>
        <v>100</v>
      </c>
      <c r="R25" s="6"/>
    </row>
    <row r="26" spans="1:18" x14ac:dyDescent="0.2">
      <c r="A26" s="13">
        <v>0</v>
      </c>
      <c r="B26" s="14" t="s">
        <v>36</v>
      </c>
      <c r="C26" s="15" t="s">
        <v>37</v>
      </c>
      <c r="D26" s="16">
        <v>4180000</v>
      </c>
      <c r="E26" s="16">
        <v>4418996.0199999996</v>
      </c>
      <c r="F26" s="16">
        <v>2454996.02</v>
      </c>
      <c r="G26" s="16">
        <v>2454996.02</v>
      </c>
      <c r="H26" s="16">
        <v>0</v>
      </c>
      <c r="I26" s="16">
        <v>2454996.02</v>
      </c>
      <c r="J26" s="16">
        <v>0</v>
      </c>
      <c r="K26" s="16">
        <v>0</v>
      </c>
      <c r="L26" s="17">
        <f t="shared" si="0"/>
        <v>0</v>
      </c>
      <c r="M26" s="17">
        <f t="shared" si="1"/>
        <v>1963999.9999999995</v>
      </c>
      <c r="N26" s="17">
        <f t="shared" si="2"/>
        <v>100</v>
      </c>
      <c r="O26" s="17">
        <f t="shared" si="3"/>
        <v>1963999.9999999995</v>
      </c>
      <c r="P26" s="17">
        <f t="shared" si="4"/>
        <v>0</v>
      </c>
      <c r="Q26" s="17">
        <f t="shared" si="5"/>
        <v>100</v>
      </c>
      <c r="R26" s="6"/>
    </row>
    <row r="27" spans="1:18" x14ac:dyDescent="0.2">
      <c r="A27" s="13">
        <v>3</v>
      </c>
      <c r="B27" s="14" t="s">
        <v>38</v>
      </c>
      <c r="C27" s="15" t="s">
        <v>39</v>
      </c>
      <c r="D27" s="16">
        <v>5706000</v>
      </c>
      <c r="E27" s="16">
        <v>5706000</v>
      </c>
      <c r="F27" s="16">
        <v>2874000</v>
      </c>
      <c r="G27" s="16">
        <v>2444035.85</v>
      </c>
      <c r="H27" s="16">
        <v>0</v>
      </c>
      <c r="I27" s="16">
        <v>2320892.1100000003</v>
      </c>
      <c r="J27" s="16">
        <v>123143.74</v>
      </c>
      <c r="K27" s="16">
        <v>0</v>
      </c>
      <c r="L27" s="17">
        <f t="shared" si="0"/>
        <v>429964.14999999991</v>
      </c>
      <c r="M27" s="17">
        <f t="shared" si="1"/>
        <v>3261964.15</v>
      </c>
      <c r="N27" s="17">
        <f t="shared" si="2"/>
        <v>85.039521572720943</v>
      </c>
      <c r="O27" s="17">
        <f t="shared" si="3"/>
        <v>3385107.8899999997</v>
      </c>
      <c r="P27" s="17">
        <f t="shared" si="4"/>
        <v>553107.88999999966</v>
      </c>
      <c r="Q27" s="17">
        <f t="shared" si="5"/>
        <v>80.754770702853179</v>
      </c>
      <c r="R27" s="6"/>
    </row>
    <row r="28" spans="1:18" x14ac:dyDescent="0.2">
      <c r="A28" s="13">
        <v>0</v>
      </c>
      <c r="B28" s="14" t="s">
        <v>40</v>
      </c>
      <c r="C28" s="15" t="s">
        <v>41</v>
      </c>
      <c r="D28" s="16">
        <v>300000</v>
      </c>
      <c r="E28" s="16">
        <v>300000</v>
      </c>
      <c r="F28" s="16">
        <v>150000</v>
      </c>
      <c r="G28" s="16">
        <v>105000</v>
      </c>
      <c r="H28" s="16">
        <v>0</v>
      </c>
      <c r="I28" s="16">
        <v>80747.839999999997</v>
      </c>
      <c r="J28" s="16">
        <v>24252.16</v>
      </c>
      <c r="K28" s="16">
        <v>0</v>
      </c>
      <c r="L28" s="17">
        <f t="shared" si="0"/>
        <v>45000</v>
      </c>
      <c r="M28" s="17">
        <f t="shared" si="1"/>
        <v>195000</v>
      </c>
      <c r="N28" s="17">
        <f t="shared" si="2"/>
        <v>70</v>
      </c>
      <c r="O28" s="17">
        <f t="shared" si="3"/>
        <v>219252.16</v>
      </c>
      <c r="P28" s="17">
        <f t="shared" si="4"/>
        <v>69252.160000000003</v>
      </c>
      <c r="Q28" s="17">
        <f t="shared" si="5"/>
        <v>53.831893333333333</v>
      </c>
      <c r="R28" s="6"/>
    </row>
    <row r="29" spans="1:18" x14ac:dyDescent="0.2">
      <c r="A29" s="13">
        <v>0</v>
      </c>
      <c r="B29" s="14" t="s">
        <v>49</v>
      </c>
      <c r="C29" s="15" t="s">
        <v>50</v>
      </c>
      <c r="D29" s="16">
        <v>20000</v>
      </c>
      <c r="E29" s="16">
        <v>20000</v>
      </c>
      <c r="F29" s="16">
        <v>20000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f t="shared" si="0"/>
        <v>20000</v>
      </c>
      <c r="M29" s="17">
        <f t="shared" si="1"/>
        <v>20000</v>
      </c>
      <c r="N29" s="17">
        <f t="shared" si="2"/>
        <v>0</v>
      </c>
      <c r="O29" s="17">
        <f t="shared" si="3"/>
        <v>20000</v>
      </c>
      <c r="P29" s="17">
        <f t="shared" si="4"/>
        <v>20000</v>
      </c>
      <c r="Q29" s="17">
        <f t="shared" si="5"/>
        <v>0</v>
      </c>
      <c r="R29" s="6"/>
    </row>
    <row r="30" spans="1:18" x14ac:dyDescent="0.2">
      <c r="A30" s="13">
        <v>0</v>
      </c>
      <c r="B30" s="14" t="s">
        <v>51</v>
      </c>
      <c r="C30" s="15" t="s">
        <v>52</v>
      </c>
      <c r="D30" s="16">
        <v>1800000</v>
      </c>
      <c r="E30" s="16">
        <v>1800000</v>
      </c>
      <c r="F30" s="16">
        <v>818000</v>
      </c>
      <c r="G30" s="16">
        <v>624166.30000000005</v>
      </c>
      <c r="H30" s="16">
        <v>0</v>
      </c>
      <c r="I30" s="16">
        <v>623746.6</v>
      </c>
      <c r="J30" s="16">
        <v>419.7</v>
      </c>
      <c r="K30" s="16">
        <v>0</v>
      </c>
      <c r="L30" s="17">
        <f t="shared" si="0"/>
        <v>193833.69999999995</v>
      </c>
      <c r="M30" s="17">
        <f t="shared" si="1"/>
        <v>1175833.7</v>
      </c>
      <c r="N30" s="17">
        <f t="shared" si="2"/>
        <v>76.303948655256733</v>
      </c>
      <c r="O30" s="17">
        <f t="shared" si="3"/>
        <v>1176253.3999999999</v>
      </c>
      <c r="P30" s="17">
        <f t="shared" si="4"/>
        <v>194253.40000000002</v>
      </c>
      <c r="Q30" s="17">
        <f t="shared" si="5"/>
        <v>76.252640586797057</v>
      </c>
      <c r="R30" s="6"/>
    </row>
    <row r="31" spans="1:18" x14ac:dyDescent="0.2">
      <c r="A31" s="13">
        <v>0</v>
      </c>
      <c r="B31" s="14" t="s">
        <v>42</v>
      </c>
      <c r="C31" s="15" t="s">
        <v>43</v>
      </c>
      <c r="D31" s="16">
        <v>200000</v>
      </c>
      <c r="E31" s="16">
        <v>200000</v>
      </c>
      <c r="F31" s="16">
        <v>70000</v>
      </c>
      <c r="G31" s="16">
        <v>66605.789999999994</v>
      </c>
      <c r="H31" s="16">
        <v>0</v>
      </c>
      <c r="I31" s="16">
        <v>66605.789999999994</v>
      </c>
      <c r="J31" s="16">
        <v>0</v>
      </c>
      <c r="K31" s="16">
        <v>0</v>
      </c>
      <c r="L31" s="17">
        <f t="shared" si="0"/>
        <v>3394.2100000000064</v>
      </c>
      <c r="M31" s="17">
        <f t="shared" si="1"/>
        <v>133394.21000000002</v>
      </c>
      <c r="N31" s="17">
        <f t="shared" si="2"/>
        <v>95.151128571428572</v>
      </c>
      <c r="O31" s="17">
        <f t="shared" si="3"/>
        <v>133394.21000000002</v>
      </c>
      <c r="P31" s="17">
        <f t="shared" si="4"/>
        <v>3394.2100000000064</v>
      </c>
      <c r="Q31" s="17">
        <f t="shared" si="5"/>
        <v>95.151128571428572</v>
      </c>
      <c r="R31" s="6"/>
    </row>
    <row r="32" spans="1:18" x14ac:dyDescent="0.2">
      <c r="A32" s="13">
        <v>3</v>
      </c>
      <c r="B32" s="14" t="s">
        <v>53</v>
      </c>
      <c r="C32" s="15" t="s">
        <v>54</v>
      </c>
      <c r="D32" s="16">
        <v>3376000</v>
      </c>
      <c r="E32" s="16">
        <v>3376000</v>
      </c>
      <c r="F32" s="16">
        <v>1816000</v>
      </c>
      <c r="G32" s="16">
        <v>1648263.7600000002</v>
      </c>
      <c r="H32" s="16">
        <v>0</v>
      </c>
      <c r="I32" s="16">
        <v>1549791.8800000001</v>
      </c>
      <c r="J32" s="16">
        <v>98471.88</v>
      </c>
      <c r="K32" s="16">
        <v>0</v>
      </c>
      <c r="L32" s="17">
        <f t="shared" si="0"/>
        <v>167736.23999999976</v>
      </c>
      <c r="M32" s="17">
        <f t="shared" si="1"/>
        <v>1727736.2399999998</v>
      </c>
      <c r="N32" s="17">
        <f t="shared" si="2"/>
        <v>90.763422907489002</v>
      </c>
      <c r="O32" s="17">
        <f t="shared" si="3"/>
        <v>1826208.1199999999</v>
      </c>
      <c r="P32" s="17">
        <f t="shared" si="4"/>
        <v>266208.11999999988</v>
      </c>
      <c r="Q32" s="17">
        <f t="shared" si="5"/>
        <v>85.340962555066085</v>
      </c>
      <c r="R32" s="6"/>
    </row>
    <row r="33" spans="1:18" x14ac:dyDescent="0.2">
      <c r="A33" s="13">
        <v>0</v>
      </c>
      <c r="B33" s="14" t="s">
        <v>55</v>
      </c>
      <c r="C33" s="15" t="s">
        <v>56</v>
      </c>
      <c r="D33" s="16">
        <v>6000</v>
      </c>
      <c r="E33" s="16">
        <v>6000</v>
      </c>
      <c r="F33" s="16">
        <v>6000</v>
      </c>
      <c r="G33" s="16">
        <v>3562.56</v>
      </c>
      <c r="H33" s="16">
        <v>0</v>
      </c>
      <c r="I33" s="16">
        <v>3281.28</v>
      </c>
      <c r="J33" s="16">
        <v>281.27999999999997</v>
      </c>
      <c r="K33" s="16">
        <v>0</v>
      </c>
      <c r="L33" s="17">
        <f t="shared" si="0"/>
        <v>2437.44</v>
      </c>
      <c r="M33" s="17">
        <f t="shared" si="1"/>
        <v>2437.44</v>
      </c>
      <c r="N33" s="17">
        <f t="shared" si="2"/>
        <v>59.375999999999998</v>
      </c>
      <c r="O33" s="17">
        <f t="shared" si="3"/>
        <v>2718.72</v>
      </c>
      <c r="P33" s="17">
        <f t="shared" si="4"/>
        <v>2718.72</v>
      </c>
      <c r="Q33" s="17">
        <f t="shared" si="5"/>
        <v>54.688000000000002</v>
      </c>
      <c r="R33" s="6"/>
    </row>
    <row r="34" spans="1:18" x14ac:dyDescent="0.2">
      <c r="A34" s="13">
        <v>0</v>
      </c>
      <c r="B34" s="14" t="s">
        <v>57</v>
      </c>
      <c r="C34" s="15" t="s">
        <v>58</v>
      </c>
      <c r="D34" s="16">
        <v>2120000</v>
      </c>
      <c r="E34" s="16">
        <v>2120000</v>
      </c>
      <c r="F34" s="16">
        <v>1360000</v>
      </c>
      <c r="G34" s="16">
        <v>1359998.6</v>
      </c>
      <c r="H34" s="16">
        <v>0</v>
      </c>
      <c r="I34" s="16">
        <v>1359998.6</v>
      </c>
      <c r="J34" s="16">
        <v>0</v>
      </c>
      <c r="K34" s="16">
        <v>0</v>
      </c>
      <c r="L34" s="17">
        <f t="shared" si="0"/>
        <v>1.3999999999068677</v>
      </c>
      <c r="M34" s="17">
        <f t="shared" si="1"/>
        <v>760001.39999999991</v>
      </c>
      <c r="N34" s="17">
        <f t="shared" si="2"/>
        <v>99.999897058823535</v>
      </c>
      <c r="O34" s="17">
        <f t="shared" si="3"/>
        <v>760001.39999999991</v>
      </c>
      <c r="P34" s="17">
        <f t="shared" si="4"/>
        <v>1.3999999999068677</v>
      </c>
      <c r="Q34" s="17">
        <f t="shared" si="5"/>
        <v>99.999897058823535</v>
      </c>
      <c r="R34" s="6"/>
    </row>
    <row r="35" spans="1:18" ht="25.5" x14ac:dyDescent="0.2">
      <c r="A35" s="13">
        <v>0</v>
      </c>
      <c r="B35" s="14" t="s">
        <v>59</v>
      </c>
      <c r="C35" s="15" t="s">
        <v>60</v>
      </c>
      <c r="D35" s="16">
        <v>1250000</v>
      </c>
      <c r="E35" s="16">
        <v>1250000</v>
      </c>
      <c r="F35" s="16">
        <v>450000</v>
      </c>
      <c r="G35" s="16">
        <v>284702.59999999998</v>
      </c>
      <c r="H35" s="16">
        <v>0</v>
      </c>
      <c r="I35" s="16">
        <v>186512</v>
      </c>
      <c r="J35" s="16">
        <v>98190.6</v>
      </c>
      <c r="K35" s="16">
        <v>0</v>
      </c>
      <c r="L35" s="17">
        <f t="shared" si="0"/>
        <v>165297.40000000002</v>
      </c>
      <c r="M35" s="17">
        <f t="shared" si="1"/>
        <v>965297.4</v>
      </c>
      <c r="N35" s="17">
        <f t="shared" si="2"/>
        <v>63.267244444444437</v>
      </c>
      <c r="O35" s="17">
        <f t="shared" si="3"/>
        <v>1063488</v>
      </c>
      <c r="P35" s="17">
        <f t="shared" si="4"/>
        <v>263488</v>
      </c>
      <c r="Q35" s="17">
        <f t="shared" si="5"/>
        <v>41.447111111111113</v>
      </c>
      <c r="R35" s="6"/>
    </row>
    <row r="36" spans="1:18" ht="25.5" x14ac:dyDescent="0.2">
      <c r="A36" s="13">
        <v>3</v>
      </c>
      <c r="B36" s="14" t="s">
        <v>61</v>
      </c>
      <c r="C36" s="15" t="s">
        <v>62</v>
      </c>
      <c r="D36" s="16">
        <v>10000</v>
      </c>
      <c r="E36" s="16">
        <v>10000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f t="shared" si="0"/>
        <v>0</v>
      </c>
      <c r="M36" s="17">
        <f t="shared" si="1"/>
        <v>10000</v>
      </c>
      <c r="N36" s="17">
        <f t="shared" si="2"/>
        <v>0</v>
      </c>
      <c r="O36" s="17">
        <f t="shared" si="3"/>
        <v>10000</v>
      </c>
      <c r="P36" s="17">
        <f t="shared" si="4"/>
        <v>0</v>
      </c>
      <c r="Q36" s="17">
        <f t="shared" si="5"/>
        <v>0</v>
      </c>
      <c r="R36" s="6"/>
    </row>
    <row r="37" spans="1:18" ht="25.5" x14ac:dyDescent="0.2">
      <c r="A37" s="13">
        <v>0</v>
      </c>
      <c r="B37" s="14" t="s">
        <v>63</v>
      </c>
      <c r="C37" s="15" t="s">
        <v>64</v>
      </c>
      <c r="D37" s="16">
        <v>10000</v>
      </c>
      <c r="E37" s="16">
        <v>10000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f t="shared" si="0"/>
        <v>0</v>
      </c>
      <c r="M37" s="17">
        <f t="shared" si="1"/>
        <v>10000</v>
      </c>
      <c r="N37" s="17">
        <f t="shared" si="2"/>
        <v>0</v>
      </c>
      <c r="O37" s="17">
        <f t="shared" si="3"/>
        <v>10000</v>
      </c>
      <c r="P37" s="17">
        <f t="shared" si="4"/>
        <v>0</v>
      </c>
      <c r="Q37" s="17">
        <f t="shared" si="5"/>
        <v>0</v>
      </c>
      <c r="R37" s="6"/>
    </row>
    <row r="38" spans="1:18" ht="25.5" x14ac:dyDescent="0.2">
      <c r="A38" s="13">
        <v>2</v>
      </c>
      <c r="B38" s="14" t="s">
        <v>65</v>
      </c>
      <c r="C38" s="15" t="s">
        <v>66</v>
      </c>
      <c r="D38" s="16">
        <v>39258000</v>
      </c>
      <c r="E38" s="16">
        <v>40285145</v>
      </c>
      <c r="F38" s="16">
        <v>24919145</v>
      </c>
      <c r="G38" s="16">
        <v>22355935.52</v>
      </c>
      <c r="H38" s="16">
        <v>0</v>
      </c>
      <c r="I38" s="16">
        <v>21024149.559999999</v>
      </c>
      <c r="J38" s="16">
        <v>1331785.96</v>
      </c>
      <c r="K38" s="16">
        <v>0</v>
      </c>
      <c r="L38" s="17">
        <f t="shared" si="0"/>
        <v>2563209.4800000004</v>
      </c>
      <c r="M38" s="17">
        <f t="shared" si="1"/>
        <v>17929209.48</v>
      </c>
      <c r="N38" s="17">
        <f t="shared" si="2"/>
        <v>89.713894758427699</v>
      </c>
      <c r="O38" s="17">
        <f t="shared" si="3"/>
        <v>19260995.440000001</v>
      </c>
      <c r="P38" s="17">
        <f t="shared" si="4"/>
        <v>3894995.4400000013</v>
      </c>
      <c r="Q38" s="17">
        <f t="shared" si="5"/>
        <v>84.369465966829921</v>
      </c>
      <c r="R38" s="6"/>
    </row>
    <row r="39" spans="1:18" ht="38.25" x14ac:dyDescent="0.2">
      <c r="A39" s="13">
        <v>3</v>
      </c>
      <c r="B39" s="14" t="s">
        <v>67</v>
      </c>
      <c r="C39" s="15" t="s">
        <v>68</v>
      </c>
      <c r="D39" s="16">
        <v>39258000</v>
      </c>
      <c r="E39" s="16">
        <v>40285145</v>
      </c>
      <c r="F39" s="16">
        <v>24919145</v>
      </c>
      <c r="G39" s="16">
        <v>22355935.52</v>
      </c>
      <c r="H39" s="16">
        <v>0</v>
      </c>
      <c r="I39" s="16">
        <v>21024149.559999999</v>
      </c>
      <c r="J39" s="16">
        <v>1331785.96</v>
      </c>
      <c r="K39" s="16">
        <v>0</v>
      </c>
      <c r="L39" s="17">
        <f t="shared" ref="L39:L70" si="6">F39-G39</f>
        <v>2563209.4800000004</v>
      </c>
      <c r="M39" s="17">
        <f t="shared" ref="M39:M70" si="7">E39-G39</f>
        <v>17929209.48</v>
      </c>
      <c r="N39" s="17">
        <f t="shared" ref="N39:N70" si="8">IF(F39=0,0,(G39/F39)*100)</f>
        <v>89.713894758427699</v>
      </c>
      <c r="O39" s="17">
        <f t="shared" ref="O39:O70" si="9">E39-I39</f>
        <v>19260995.440000001</v>
      </c>
      <c r="P39" s="17">
        <f t="shared" ref="P39:P70" si="10">F39-I39</f>
        <v>3894995.4400000013</v>
      </c>
      <c r="Q39" s="17">
        <f t="shared" ref="Q39:Q70" si="11">IF(F39=0,0,(I39/F39)*100)</f>
        <v>84.369465966829921</v>
      </c>
      <c r="R39" s="6"/>
    </row>
    <row r="40" spans="1:18" ht="38.25" x14ac:dyDescent="0.2">
      <c r="A40" s="13">
        <v>1</v>
      </c>
      <c r="B40" s="14" t="s">
        <v>69</v>
      </c>
      <c r="C40" s="15" t="s">
        <v>68</v>
      </c>
      <c r="D40" s="16">
        <v>39258000</v>
      </c>
      <c r="E40" s="16">
        <v>40285145</v>
      </c>
      <c r="F40" s="16">
        <v>24919145</v>
      </c>
      <c r="G40" s="16">
        <v>22355935.52</v>
      </c>
      <c r="H40" s="16">
        <v>0</v>
      </c>
      <c r="I40" s="16">
        <v>21024149.559999999</v>
      </c>
      <c r="J40" s="16">
        <v>1331785.96</v>
      </c>
      <c r="K40" s="16">
        <v>0</v>
      </c>
      <c r="L40" s="17">
        <f t="shared" si="6"/>
        <v>2563209.4800000004</v>
      </c>
      <c r="M40" s="17">
        <f t="shared" si="7"/>
        <v>17929209.48</v>
      </c>
      <c r="N40" s="17">
        <f t="shared" si="8"/>
        <v>89.713894758427699</v>
      </c>
      <c r="O40" s="17">
        <f t="shared" si="9"/>
        <v>19260995.440000001</v>
      </c>
      <c r="P40" s="17">
        <f t="shared" si="10"/>
        <v>3894995.4400000013</v>
      </c>
      <c r="Q40" s="17">
        <f t="shared" si="11"/>
        <v>84.369465966829921</v>
      </c>
      <c r="R40" s="6"/>
    </row>
    <row r="41" spans="1:18" x14ac:dyDescent="0.2">
      <c r="A41" s="13">
        <v>1</v>
      </c>
      <c r="B41" s="14" t="s">
        <v>28</v>
      </c>
      <c r="C41" s="15" t="s">
        <v>29</v>
      </c>
      <c r="D41" s="16">
        <v>39258000</v>
      </c>
      <c r="E41" s="16">
        <v>40285145</v>
      </c>
      <c r="F41" s="16">
        <v>24919145</v>
      </c>
      <c r="G41" s="16">
        <v>22355935.52</v>
      </c>
      <c r="H41" s="16">
        <v>0</v>
      </c>
      <c r="I41" s="16">
        <v>21024149.559999999</v>
      </c>
      <c r="J41" s="16">
        <v>1331785.96</v>
      </c>
      <c r="K41" s="16">
        <v>0</v>
      </c>
      <c r="L41" s="17">
        <f t="shared" si="6"/>
        <v>2563209.4800000004</v>
      </c>
      <c r="M41" s="17">
        <f t="shared" si="7"/>
        <v>17929209.48</v>
      </c>
      <c r="N41" s="17">
        <f t="shared" si="8"/>
        <v>89.713894758427699</v>
      </c>
      <c r="O41" s="17">
        <f t="shared" si="9"/>
        <v>19260995.440000001</v>
      </c>
      <c r="P41" s="17">
        <f t="shared" si="10"/>
        <v>3894995.4400000013</v>
      </c>
      <c r="Q41" s="17">
        <f t="shared" si="11"/>
        <v>84.369465966829921</v>
      </c>
      <c r="R41" s="6"/>
    </row>
    <row r="42" spans="1:18" x14ac:dyDescent="0.2">
      <c r="A42" s="13">
        <v>2</v>
      </c>
      <c r="B42" s="14" t="s">
        <v>30</v>
      </c>
      <c r="C42" s="15" t="s">
        <v>31</v>
      </c>
      <c r="D42" s="16">
        <v>23180000</v>
      </c>
      <c r="E42" s="16">
        <v>23180000</v>
      </c>
      <c r="F42" s="16">
        <v>13298000</v>
      </c>
      <c r="G42" s="16">
        <v>13110497.76</v>
      </c>
      <c r="H42" s="16">
        <v>0</v>
      </c>
      <c r="I42" s="16">
        <v>13110497.76</v>
      </c>
      <c r="J42" s="16">
        <v>0</v>
      </c>
      <c r="K42" s="16">
        <v>0</v>
      </c>
      <c r="L42" s="17">
        <f t="shared" si="6"/>
        <v>187502.24000000022</v>
      </c>
      <c r="M42" s="17">
        <f t="shared" si="7"/>
        <v>10069502.24</v>
      </c>
      <c r="N42" s="17">
        <f t="shared" si="8"/>
        <v>98.589996691231761</v>
      </c>
      <c r="O42" s="17">
        <f t="shared" si="9"/>
        <v>10069502.24</v>
      </c>
      <c r="P42" s="17">
        <f t="shared" si="10"/>
        <v>187502.24000000022</v>
      </c>
      <c r="Q42" s="17">
        <f t="shared" si="11"/>
        <v>98.589996691231761</v>
      </c>
      <c r="R42" s="6"/>
    </row>
    <row r="43" spans="1:18" x14ac:dyDescent="0.2">
      <c r="A43" s="13">
        <v>2</v>
      </c>
      <c r="B43" s="14" t="s">
        <v>32</v>
      </c>
      <c r="C43" s="15" t="s">
        <v>33</v>
      </c>
      <c r="D43" s="16">
        <v>19000000</v>
      </c>
      <c r="E43" s="16">
        <v>19000000</v>
      </c>
      <c r="F43" s="16">
        <v>10900000</v>
      </c>
      <c r="G43" s="16">
        <v>10746323.18</v>
      </c>
      <c r="H43" s="16">
        <v>0</v>
      </c>
      <c r="I43" s="16">
        <v>10746323.18</v>
      </c>
      <c r="J43" s="16">
        <v>0</v>
      </c>
      <c r="K43" s="16">
        <v>0</v>
      </c>
      <c r="L43" s="17">
        <f t="shared" si="6"/>
        <v>153676.8200000003</v>
      </c>
      <c r="M43" s="17">
        <f t="shared" si="7"/>
        <v>8253676.8200000003</v>
      </c>
      <c r="N43" s="17">
        <f t="shared" si="8"/>
        <v>98.590120917431193</v>
      </c>
      <c r="O43" s="17">
        <f t="shared" si="9"/>
        <v>8253676.8200000003</v>
      </c>
      <c r="P43" s="17">
        <f t="shared" si="10"/>
        <v>153676.8200000003</v>
      </c>
      <c r="Q43" s="17">
        <f t="shared" si="11"/>
        <v>98.590120917431193</v>
      </c>
      <c r="R43" s="6"/>
    </row>
    <row r="44" spans="1:18" x14ac:dyDescent="0.2">
      <c r="A44" s="13">
        <v>0</v>
      </c>
      <c r="B44" s="14" t="s">
        <v>34</v>
      </c>
      <c r="C44" s="15" t="s">
        <v>35</v>
      </c>
      <c r="D44" s="16">
        <v>19000000</v>
      </c>
      <c r="E44" s="16">
        <v>19000000</v>
      </c>
      <c r="F44" s="16">
        <v>10900000</v>
      </c>
      <c r="G44" s="16">
        <v>10746323.18</v>
      </c>
      <c r="H44" s="16">
        <v>0</v>
      </c>
      <c r="I44" s="16">
        <v>10746323.18</v>
      </c>
      <c r="J44" s="16">
        <v>0</v>
      </c>
      <c r="K44" s="16">
        <v>0</v>
      </c>
      <c r="L44" s="17">
        <f t="shared" si="6"/>
        <v>153676.8200000003</v>
      </c>
      <c r="M44" s="17">
        <f t="shared" si="7"/>
        <v>8253676.8200000003</v>
      </c>
      <c r="N44" s="17">
        <f t="shared" si="8"/>
        <v>98.590120917431193</v>
      </c>
      <c r="O44" s="17">
        <f t="shared" si="9"/>
        <v>8253676.8200000003</v>
      </c>
      <c r="P44" s="17">
        <f t="shared" si="10"/>
        <v>153676.8200000003</v>
      </c>
      <c r="Q44" s="17">
        <f t="shared" si="11"/>
        <v>98.590120917431193</v>
      </c>
      <c r="R44" s="6"/>
    </row>
    <row r="45" spans="1:18" x14ac:dyDescent="0.2">
      <c r="A45" s="13">
        <v>0</v>
      </c>
      <c r="B45" s="14" t="s">
        <v>36</v>
      </c>
      <c r="C45" s="15" t="s">
        <v>37</v>
      </c>
      <c r="D45" s="16">
        <v>4180000</v>
      </c>
      <c r="E45" s="16">
        <v>4180000</v>
      </c>
      <c r="F45" s="16">
        <v>2398000</v>
      </c>
      <c r="G45" s="16">
        <v>2364174.58</v>
      </c>
      <c r="H45" s="16">
        <v>0</v>
      </c>
      <c r="I45" s="16">
        <v>2364174.58</v>
      </c>
      <c r="J45" s="16">
        <v>0</v>
      </c>
      <c r="K45" s="16">
        <v>0</v>
      </c>
      <c r="L45" s="17">
        <f t="shared" si="6"/>
        <v>33825.419999999925</v>
      </c>
      <c r="M45" s="17">
        <f t="shared" si="7"/>
        <v>1815825.42</v>
      </c>
      <c r="N45" s="17">
        <f t="shared" si="8"/>
        <v>98.589432026688911</v>
      </c>
      <c r="O45" s="17">
        <f t="shared" si="9"/>
        <v>1815825.42</v>
      </c>
      <c r="P45" s="17">
        <f t="shared" si="10"/>
        <v>33825.419999999925</v>
      </c>
      <c r="Q45" s="17">
        <f t="shared" si="11"/>
        <v>98.589432026688911</v>
      </c>
      <c r="R45" s="6"/>
    </row>
    <row r="46" spans="1:18" x14ac:dyDescent="0.2">
      <c r="A46" s="13">
        <v>3</v>
      </c>
      <c r="B46" s="14" t="s">
        <v>38</v>
      </c>
      <c r="C46" s="15" t="s">
        <v>39</v>
      </c>
      <c r="D46" s="16">
        <v>16078000</v>
      </c>
      <c r="E46" s="16">
        <v>17105145</v>
      </c>
      <c r="F46" s="16">
        <v>11621145</v>
      </c>
      <c r="G46" s="16">
        <v>9245437.7599999998</v>
      </c>
      <c r="H46" s="16">
        <v>0</v>
      </c>
      <c r="I46" s="16">
        <v>7913651.7999999998</v>
      </c>
      <c r="J46" s="16">
        <v>1331785.96</v>
      </c>
      <c r="K46" s="16">
        <v>0</v>
      </c>
      <c r="L46" s="17">
        <f t="shared" si="6"/>
        <v>2375707.2400000002</v>
      </c>
      <c r="M46" s="17">
        <f t="shared" si="7"/>
        <v>7859707.2400000002</v>
      </c>
      <c r="N46" s="17">
        <f t="shared" si="8"/>
        <v>79.557029535385709</v>
      </c>
      <c r="O46" s="17">
        <f t="shared" si="9"/>
        <v>9191493.1999999993</v>
      </c>
      <c r="P46" s="17">
        <f t="shared" si="10"/>
        <v>3707493.2</v>
      </c>
      <c r="Q46" s="17">
        <f t="shared" si="11"/>
        <v>68.097005931859556</v>
      </c>
      <c r="R46" s="6"/>
    </row>
    <row r="47" spans="1:18" x14ac:dyDescent="0.2">
      <c r="A47" s="13">
        <v>0</v>
      </c>
      <c r="B47" s="14" t="s">
        <v>40</v>
      </c>
      <c r="C47" s="15" t="s">
        <v>41</v>
      </c>
      <c r="D47" s="16">
        <v>500000</v>
      </c>
      <c r="E47" s="16">
        <v>666145</v>
      </c>
      <c r="F47" s="16">
        <v>416145</v>
      </c>
      <c r="G47" s="16">
        <v>416145</v>
      </c>
      <c r="H47" s="16">
        <v>0</v>
      </c>
      <c r="I47" s="16">
        <v>416145</v>
      </c>
      <c r="J47" s="16">
        <v>0</v>
      </c>
      <c r="K47" s="16">
        <v>0</v>
      </c>
      <c r="L47" s="17">
        <f t="shared" si="6"/>
        <v>0</v>
      </c>
      <c r="M47" s="17">
        <f t="shared" si="7"/>
        <v>250000</v>
      </c>
      <c r="N47" s="17">
        <f t="shared" si="8"/>
        <v>100</v>
      </c>
      <c r="O47" s="17">
        <f t="shared" si="9"/>
        <v>250000</v>
      </c>
      <c r="P47" s="17">
        <f t="shared" si="10"/>
        <v>0</v>
      </c>
      <c r="Q47" s="17">
        <f t="shared" si="11"/>
        <v>100</v>
      </c>
      <c r="R47" s="6"/>
    </row>
    <row r="48" spans="1:18" x14ac:dyDescent="0.2">
      <c r="A48" s="13">
        <v>0</v>
      </c>
      <c r="B48" s="14" t="s">
        <v>49</v>
      </c>
      <c r="C48" s="15" t="s">
        <v>50</v>
      </c>
      <c r="D48" s="16">
        <v>5000</v>
      </c>
      <c r="E48" s="16">
        <v>5000</v>
      </c>
      <c r="F48" s="16">
        <v>5000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f t="shared" si="6"/>
        <v>5000</v>
      </c>
      <c r="M48" s="17">
        <f t="shared" si="7"/>
        <v>5000</v>
      </c>
      <c r="N48" s="17">
        <f t="shared" si="8"/>
        <v>0</v>
      </c>
      <c r="O48" s="17">
        <f t="shared" si="9"/>
        <v>5000</v>
      </c>
      <c r="P48" s="17">
        <f t="shared" si="10"/>
        <v>5000</v>
      </c>
      <c r="Q48" s="17">
        <f t="shared" si="11"/>
        <v>0</v>
      </c>
      <c r="R48" s="6"/>
    </row>
    <row r="49" spans="1:18" x14ac:dyDescent="0.2">
      <c r="A49" s="13">
        <v>0</v>
      </c>
      <c r="B49" s="14" t="s">
        <v>51</v>
      </c>
      <c r="C49" s="15" t="s">
        <v>52</v>
      </c>
      <c r="D49" s="16">
        <v>2500000</v>
      </c>
      <c r="E49" s="16">
        <v>3000000</v>
      </c>
      <c r="F49" s="16">
        <v>3000000</v>
      </c>
      <c r="G49" s="16">
        <v>1831225</v>
      </c>
      <c r="H49" s="16">
        <v>0</v>
      </c>
      <c r="I49" s="16">
        <v>1831225</v>
      </c>
      <c r="J49" s="16">
        <v>0</v>
      </c>
      <c r="K49" s="16">
        <v>0</v>
      </c>
      <c r="L49" s="17">
        <f t="shared" si="6"/>
        <v>1168775</v>
      </c>
      <c r="M49" s="17">
        <f t="shared" si="7"/>
        <v>1168775</v>
      </c>
      <c r="N49" s="17">
        <f t="shared" si="8"/>
        <v>61.040833333333332</v>
      </c>
      <c r="O49" s="17">
        <f t="shared" si="9"/>
        <v>1168775</v>
      </c>
      <c r="P49" s="17">
        <f t="shared" si="10"/>
        <v>1168775</v>
      </c>
      <c r="Q49" s="17">
        <f t="shared" si="11"/>
        <v>61.040833333333332</v>
      </c>
      <c r="R49" s="6"/>
    </row>
    <row r="50" spans="1:18" x14ac:dyDescent="0.2">
      <c r="A50" s="13">
        <v>0</v>
      </c>
      <c r="B50" s="14" t="s">
        <v>42</v>
      </c>
      <c r="C50" s="15" t="s">
        <v>43</v>
      </c>
      <c r="D50" s="16">
        <v>900000</v>
      </c>
      <c r="E50" s="16">
        <v>920000</v>
      </c>
      <c r="F50" s="16">
        <v>440000</v>
      </c>
      <c r="G50" s="16">
        <v>353598.71999999997</v>
      </c>
      <c r="H50" s="16">
        <v>0</v>
      </c>
      <c r="I50" s="16">
        <v>353598.71999999997</v>
      </c>
      <c r="J50" s="16">
        <v>0</v>
      </c>
      <c r="K50" s="16">
        <v>0</v>
      </c>
      <c r="L50" s="17">
        <f t="shared" si="6"/>
        <v>86401.280000000028</v>
      </c>
      <c r="M50" s="17">
        <f t="shared" si="7"/>
        <v>566401.28000000003</v>
      </c>
      <c r="N50" s="17">
        <f t="shared" si="8"/>
        <v>80.363345454545438</v>
      </c>
      <c r="O50" s="17">
        <f t="shared" si="9"/>
        <v>566401.28000000003</v>
      </c>
      <c r="P50" s="17">
        <f t="shared" si="10"/>
        <v>86401.280000000028</v>
      </c>
      <c r="Q50" s="17">
        <f t="shared" si="11"/>
        <v>80.363345454545438</v>
      </c>
      <c r="R50" s="6"/>
    </row>
    <row r="51" spans="1:18" x14ac:dyDescent="0.2">
      <c r="A51" s="13">
        <v>0</v>
      </c>
      <c r="B51" s="14" t="s">
        <v>70</v>
      </c>
      <c r="C51" s="15" t="s">
        <v>71</v>
      </c>
      <c r="D51" s="16">
        <v>65000</v>
      </c>
      <c r="E51" s="16">
        <v>65000</v>
      </c>
      <c r="F51" s="16">
        <v>65000</v>
      </c>
      <c r="G51" s="16">
        <v>36772</v>
      </c>
      <c r="H51" s="16">
        <v>0</v>
      </c>
      <c r="I51" s="16">
        <v>36772</v>
      </c>
      <c r="J51" s="16">
        <v>0</v>
      </c>
      <c r="K51" s="16">
        <v>0</v>
      </c>
      <c r="L51" s="17">
        <f t="shared" si="6"/>
        <v>28228</v>
      </c>
      <c r="M51" s="17">
        <f t="shared" si="7"/>
        <v>28228</v>
      </c>
      <c r="N51" s="17">
        <f t="shared" si="8"/>
        <v>56.572307692307689</v>
      </c>
      <c r="O51" s="17">
        <f t="shared" si="9"/>
        <v>28228</v>
      </c>
      <c r="P51" s="17">
        <f t="shared" si="10"/>
        <v>28228</v>
      </c>
      <c r="Q51" s="17">
        <f t="shared" si="11"/>
        <v>56.572307692307689</v>
      </c>
      <c r="R51" s="6"/>
    </row>
    <row r="52" spans="1:18" x14ac:dyDescent="0.2">
      <c r="A52" s="13">
        <v>3</v>
      </c>
      <c r="B52" s="14" t="s">
        <v>53</v>
      </c>
      <c r="C52" s="15" t="s">
        <v>54</v>
      </c>
      <c r="D52" s="16">
        <v>12008000</v>
      </c>
      <c r="E52" s="16">
        <v>12349000</v>
      </c>
      <c r="F52" s="16">
        <v>7595000</v>
      </c>
      <c r="G52" s="16">
        <v>6555755.04</v>
      </c>
      <c r="H52" s="16">
        <v>0</v>
      </c>
      <c r="I52" s="16">
        <v>5223969.08</v>
      </c>
      <c r="J52" s="16">
        <v>1331785.96</v>
      </c>
      <c r="K52" s="16">
        <v>0</v>
      </c>
      <c r="L52" s="17">
        <f t="shared" si="6"/>
        <v>1039244.96</v>
      </c>
      <c r="M52" s="17">
        <f t="shared" si="7"/>
        <v>5793244.96</v>
      </c>
      <c r="N52" s="17">
        <f t="shared" si="8"/>
        <v>86.316722053982886</v>
      </c>
      <c r="O52" s="17">
        <f t="shared" si="9"/>
        <v>7125030.9199999999</v>
      </c>
      <c r="P52" s="17">
        <f t="shared" si="10"/>
        <v>2371030.92</v>
      </c>
      <c r="Q52" s="17">
        <f t="shared" si="11"/>
        <v>68.781686372613564</v>
      </c>
      <c r="R52" s="6"/>
    </row>
    <row r="53" spans="1:18" x14ac:dyDescent="0.2">
      <c r="A53" s="13">
        <v>0</v>
      </c>
      <c r="B53" s="14" t="s">
        <v>55</v>
      </c>
      <c r="C53" s="15" t="s">
        <v>56</v>
      </c>
      <c r="D53" s="16">
        <v>8000</v>
      </c>
      <c r="E53" s="16">
        <v>8000</v>
      </c>
      <c r="F53" s="16">
        <v>8000</v>
      </c>
      <c r="G53" s="16">
        <v>4083.04</v>
      </c>
      <c r="H53" s="16">
        <v>0</v>
      </c>
      <c r="I53" s="16">
        <v>4041.52</v>
      </c>
      <c r="J53" s="16">
        <v>41.52</v>
      </c>
      <c r="K53" s="16">
        <v>0</v>
      </c>
      <c r="L53" s="17">
        <f t="shared" si="6"/>
        <v>3916.96</v>
      </c>
      <c r="M53" s="17">
        <f t="shared" si="7"/>
        <v>3916.96</v>
      </c>
      <c r="N53" s="17">
        <f t="shared" si="8"/>
        <v>51.037999999999997</v>
      </c>
      <c r="O53" s="17">
        <f t="shared" si="9"/>
        <v>3958.48</v>
      </c>
      <c r="P53" s="17">
        <f t="shared" si="10"/>
        <v>3958.48</v>
      </c>
      <c r="Q53" s="17">
        <f t="shared" si="11"/>
        <v>50.519000000000005</v>
      </c>
      <c r="R53" s="6"/>
    </row>
    <row r="54" spans="1:18" x14ac:dyDescent="0.2">
      <c r="A54" s="13">
        <v>0</v>
      </c>
      <c r="B54" s="14" t="s">
        <v>57</v>
      </c>
      <c r="C54" s="15" t="s">
        <v>58</v>
      </c>
      <c r="D54" s="16">
        <v>7000000</v>
      </c>
      <c r="E54" s="16">
        <v>7100000</v>
      </c>
      <c r="F54" s="16">
        <v>5250000</v>
      </c>
      <c r="G54" s="16">
        <v>5250000</v>
      </c>
      <c r="H54" s="16">
        <v>0</v>
      </c>
      <c r="I54" s="16">
        <v>3918255.56</v>
      </c>
      <c r="J54" s="16">
        <v>1331744.44</v>
      </c>
      <c r="K54" s="16">
        <v>0</v>
      </c>
      <c r="L54" s="17">
        <f t="shared" si="6"/>
        <v>0</v>
      </c>
      <c r="M54" s="17">
        <f t="shared" si="7"/>
        <v>1850000</v>
      </c>
      <c r="N54" s="17">
        <f t="shared" si="8"/>
        <v>100</v>
      </c>
      <c r="O54" s="17">
        <f t="shared" si="9"/>
        <v>3181744.44</v>
      </c>
      <c r="P54" s="17">
        <f t="shared" si="10"/>
        <v>1331744.44</v>
      </c>
      <c r="Q54" s="17">
        <f t="shared" si="11"/>
        <v>74.633439238095235</v>
      </c>
      <c r="R54" s="6"/>
    </row>
    <row r="55" spans="1:18" ht="25.5" x14ac:dyDescent="0.2">
      <c r="A55" s="13">
        <v>0</v>
      </c>
      <c r="B55" s="14" t="s">
        <v>59</v>
      </c>
      <c r="C55" s="15" t="s">
        <v>60</v>
      </c>
      <c r="D55" s="16">
        <v>5000000</v>
      </c>
      <c r="E55" s="16">
        <v>5241000</v>
      </c>
      <c r="F55" s="16">
        <v>2337000</v>
      </c>
      <c r="G55" s="16">
        <v>1301672</v>
      </c>
      <c r="H55" s="16">
        <v>0</v>
      </c>
      <c r="I55" s="16">
        <v>1301672</v>
      </c>
      <c r="J55" s="16">
        <v>0</v>
      </c>
      <c r="K55" s="16">
        <v>0</v>
      </c>
      <c r="L55" s="17">
        <f t="shared" si="6"/>
        <v>1035328</v>
      </c>
      <c r="M55" s="17">
        <f t="shared" si="7"/>
        <v>3939328</v>
      </c>
      <c r="N55" s="17">
        <f t="shared" si="8"/>
        <v>55.698416773641426</v>
      </c>
      <c r="O55" s="17">
        <f t="shared" si="9"/>
        <v>3939328</v>
      </c>
      <c r="P55" s="17">
        <f t="shared" si="10"/>
        <v>1035328</v>
      </c>
      <c r="Q55" s="17">
        <f t="shared" si="11"/>
        <v>55.698416773641426</v>
      </c>
      <c r="R55" s="6"/>
    </row>
    <row r="56" spans="1:18" ht="25.5" x14ac:dyDescent="0.2">
      <c r="A56" s="13">
        <v>3</v>
      </c>
      <c r="B56" s="14" t="s">
        <v>61</v>
      </c>
      <c r="C56" s="15" t="s">
        <v>62</v>
      </c>
      <c r="D56" s="16">
        <v>100000</v>
      </c>
      <c r="E56" s="16">
        <v>100000</v>
      </c>
      <c r="F56" s="16">
        <v>100000</v>
      </c>
      <c r="G56" s="16">
        <v>51942</v>
      </c>
      <c r="H56" s="16">
        <v>0</v>
      </c>
      <c r="I56" s="16">
        <v>51942</v>
      </c>
      <c r="J56" s="16">
        <v>0</v>
      </c>
      <c r="K56" s="16">
        <v>0</v>
      </c>
      <c r="L56" s="17">
        <f t="shared" si="6"/>
        <v>48058</v>
      </c>
      <c r="M56" s="17">
        <f t="shared" si="7"/>
        <v>48058</v>
      </c>
      <c r="N56" s="17">
        <f t="shared" si="8"/>
        <v>51.942</v>
      </c>
      <c r="O56" s="17">
        <f t="shared" si="9"/>
        <v>48058</v>
      </c>
      <c r="P56" s="17">
        <f t="shared" si="10"/>
        <v>48058</v>
      </c>
      <c r="Q56" s="17">
        <f t="shared" si="11"/>
        <v>51.942</v>
      </c>
      <c r="R56" s="6"/>
    </row>
    <row r="57" spans="1:18" ht="25.5" x14ac:dyDescent="0.2">
      <c r="A57" s="13">
        <v>0</v>
      </c>
      <c r="B57" s="14" t="s">
        <v>63</v>
      </c>
      <c r="C57" s="15" t="s">
        <v>64</v>
      </c>
      <c r="D57" s="16">
        <v>100000</v>
      </c>
      <c r="E57" s="16">
        <v>100000</v>
      </c>
      <c r="F57" s="16">
        <v>100000</v>
      </c>
      <c r="G57" s="16">
        <v>51942</v>
      </c>
      <c r="H57" s="16">
        <v>0</v>
      </c>
      <c r="I57" s="16">
        <v>51942</v>
      </c>
      <c r="J57" s="16">
        <v>0</v>
      </c>
      <c r="K57" s="16">
        <v>0</v>
      </c>
      <c r="L57" s="17">
        <f t="shared" si="6"/>
        <v>48058</v>
      </c>
      <c r="M57" s="17">
        <f t="shared" si="7"/>
        <v>48058</v>
      </c>
      <c r="N57" s="17">
        <f t="shared" si="8"/>
        <v>51.942</v>
      </c>
      <c r="O57" s="17">
        <f t="shared" si="9"/>
        <v>48058</v>
      </c>
      <c r="P57" s="17">
        <f t="shared" si="10"/>
        <v>48058</v>
      </c>
      <c r="Q57" s="17">
        <f t="shared" si="11"/>
        <v>51.942</v>
      </c>
      <c r="R57" s="6"/>
    </row>
    <row r="58" spans="1:18" ht="25.5" x14ac:dyDescent="0.2">
      <c r="A58" s="13">
        <v>2</v>
      </c>
      <c r="B58" s="14" t="s">
        <v>72</v>
      </c>
      <c r="C58" s="15" t="s">
        <v>73</v>
      </c>
      <c r="D58" s="16">
        <v>78581600</v>
      </c>
      <c r="E58" s="16">
        <v>78581600</v>
      </c>
      <c r="F58" s="16">
        <v>70346200</v>
      </c>
      <c r="G58" s="16">
        <v>69899031.179999992</v>
      </c>
      <c r="H58" s="16">
        <v>0</v>
      </c>
      <c r="I58" s="16">
        <v>69620749.439999998</v>
      </c>
      <c r="J58" s="16">
        <v>278281.74</v>
      </c>
      <c r="K58" s="16">
        <v>0</v>
      </c>
      <c r="L58" s="17">
        <f t="shared" si="6"/>
        <v>447168.82000000775</v>
      </c>
      <c r="M58" s="17">
        <f t="shared" si="7"/>
        <v>8682568.8200000077</v>
      </c>
      <c r="N58" s="17">
        <f t="shared" si="8"/>
        <v>99.364331236086656</v>
      </c>
      <c r="O58" s="17">
        <f t="shared" si="9"/>
        <v>8960850.5600000024</v>
      </c>
      <c r="P58" s="17">
        <f t="shared" si="10"/>
        <v>725450.56000000238</v>
      </c>
      <c r="Q58" s="17">
        <f t="shared" si="11"/>
        <v>98.96874236277155</v>
      </c>
      <c r="R58" s="6"/>
    </row>
    <row r="59" spans="1:18" ht="38.25" x14ac:dyDescent="0.2">
      <c r="A59" s="13">
        <v>3</v>
      </c>
      <c r="B59" s="14" t="s">
        <v>74</v>
      </c>
      <c r="C59" s="15" t="s">
        <v>75</v>
      </c>
      <c r="D59" s="16">
        <v>78581600</v>
      </c>
      <c r="E59" s="16">
        <v>78581600</v>
      </c>
      <c r="F59" s="16">
        <v>70346200</v>
      </c>
      <c r="G59" s="16">
        <v>69899031.179999992</v>
      </c>
      <c r="H59" s="16">
        <v>0</v>
      </c>
      <c r="I59" s="16">
        <v>69620749.439999998</v>
      </c>
      <c r="J59" s="16">
        <v>278281.74</v>
      </c>
      <c r="K59" s="16">
        <v>0</v>
      </c>
      <c r="L59" s="17">
        <f t="shared" si="6"/>
        <v>447168.82000000775</v>
      </c>
      <c r="M59" s="17">
        <f t="shared" si="7"/>
        <v>8682568.8200000077</v>
      </c>
      <c r="N59" s="17">
        <f t="shared" si="8"/>
        <v>99.364331236086656</v>
      </c>
      <c r="O59" s="17">
        <f t="shared" si="9"/>
        <v>8960850.5600000024</v>
      </c>
      <c r="P59" s="17">
        <f t="shared" si="10"/>
        <v>725450.56000000238</v>
      </c>
      <c r="Q59" s="17">
        <f t="shared" si="11"/>
        <v>98.96874236277155</v>
      </c>
      <c r="R59" s="6"/>
    </row>
    <row r="60" spans="1:18" ht="38.25" x14ac:dyDescent="0.2">
      <c r="A60" s="13">
        <v>1</v>
      </c>
      <c r="B60" s="14" t="s">
        <v>76</v>
      </c>
      <c r="C60" s="15" t="s">
        <v>75</v>
      </c>
      <c r="D60" s="16">
        <v>78581600</v>
      </c>
      <c r="E60" s="16">
        <v>78581600</v>
      </c>
      <c r="F60" s="16">
        <v>70346200</v>
      </c>
      <c r="G60" s="16">
        <v>69899031.179999992</v>
      </c>
      <c r="H60" s="16">
        <v>0</v>
      </c>
      <c r="I60" s="16">
        <v>69620749.439999998</v>
      </c>
      <c r="J60" s="16">
        <v>278281.74</v>
      </c>
      <c r="K60" s="16">
        <v>0</v>
      </c>
      <c r="L60" s="17">
        <f t="shared" si="6"/>
        <v>447168.82000000775</v>
      </c>
      <c r="M60" s="17">
        <f t="shared" si="7"/>
        <v>8682568.8200000077</v>
      </c>
      <c r="N60" s="17">
        <f t="shared" si="8"/>
        <v>99.364331236086656</v>
      </c>
      <c r="O60" s="17">
        <f t="shared" si="9"/>
        <v>8960850.5600000024</v>
      </c>
      <c r="P60" s="17">
        <f t="shared" si="10"/>
        <v>725450.56000000238</v>
      </c>
      <c r="Q60" s="17">
        <f t="shared" si="11"/>
        <v>98.96874236277155</v>
      </c>
      <c r="R60" s="6"/>
    </row>
    <row r="61" spans="1:18" x14ac:dyDescent="0.2">
      <c r="A61" s="13">
        <v>1</v>
      </c>
      <c r="B61" s="14" t="s">
        <v>28</v>
      </c>
      <c r="C61" s="15" t="s">
        <v>29</v>
      </c>
      <c r="D61" s="16">
        <v>78581600</v>
      </c>
      <c r="E61" s="16">
        <v>78581600</v>
      </c>
      <c r="F61" s="16">
        <v>70346200</v>
      </c>
      <c r="G61" s="16">
        <v>69899031.179999992</v>
      </c>
      <c r="H61" s="16">
        <v>0</v>
      </c>
      <c r="I61" s="16">
        <v>69620749.439999998</v>
      </c>
      <c r="J61" s="16">
        <v>278281.74</v>
      </c>
      <c r="K61" s="16">
        <v>0</v>
      </c>
      <c r="L61" s="17">
        <f t="shared" si="6"/>
        <v>447168.82000000775</v>
      </c>
      <c r="M61" s="17">
        <f t="shared" si="7"/>
        <v>8682568.8200000077</v>
      </c>
      <c r="N61" s="17">
        <f t="shared" si="8"/>
        <v>99.364331236086656</v>
      </c>
      <c r="O61" s="17">
        <f t="shared" si="9"/>
        <v>8960850.5600000024</v>
      </c>
      <c r="P61" s="17">
        <f t="shared" si="10"/>
        <v>725450.56000000238</v>
      </c>
      <c r="Q61" s="17">
        <f t="shared" si="11"/>
        <v>98.96874236277155</v>
      </c>
      <c r="R61" s="6"/>
    </row>
    <row r="62" spans="1:18" x14ac:dyDescent="0.2">
      <c r="A62" s="13">
        <v>2</v>
      </c>
      <c r="B62" s="14" t="s">
        <v>30</v>
      </c>
      <c r="C62" s="15" t="s">
        <v>31</v>
      </c>
      <c r="D62" s="16">
        <v>78581600</v>
      </c>
      <c r="E62" s="16">
        <v>78581600</v>
      </c>
      <c r="F62" s="16">
        <v>70346200</v>
      </c>
      <c r="G62" s="16">
        <v>69899031.179999992</v>
      </c>
      <c r="H62" s="16">
        <v>0</v>
      </c>
      <c r="I62" s="16">
        <v>69620749.439999998</v>
      </c>
      <c r="J62" s="16">
        <v>278281.74</v>
      </c>
      <c r="K62" s="16">
        <v>0</v>
      </c>
      <c r="L62" s="17">
        <f t="shared" si="6"/>
        <v>447168.82000000775</v>
      </c>
      <c r="M62" s="17">
        <f t="shared" si="7"/>
        <v>8682568.8200000077</v>
      </c>
      <c r="N62" s="17">
        <f t="shared" si="8"/>
        <v>99.364331236086656</v>
      </c>
      <c r="O62" s="17">
        <f t="shared" si="9"/>
        <v>8960850.5600000024</v>
      </c>
      <c r="P62" s="17">
        <f t="shared" si="10"/>
        <v>725450.56000000238</v>
      </c>
      <c r="Q62" s="17">
        <f t="shared" si="11"/>
        <v>98.96874236277155</v>
      </c>
      <c r="R62" s="6"/>
    </row>
    <row r="63" spans="1:18" x14ac:dyDescent="0.2">
      <c r="A63" s="13">
        <v>2</v>
      </c>
      <c r="B63" s="14" t="s">
        <v>32</v>
      </c>
      <c r="C63" s="15" t="s">
        <v>33</v>
      </c>
      <c r="D63" s="16">
        <v>64466000</v>
      </c>
      <c r="E63" s="16">
        <v>64466000</v>
      </c>
      <c r="F63" s="16">
        <v>57718000</v>
      </c>
      <c r="G63" s="16">
        <v>57320535.149999999</v>
      </c>
      <c r="H63" s="16">
        <v>0</v>
      </c>
      <c r="I63" s="16">
        <v>57229621.020000003</v>
      </c>
      <c r="J63" s="16">
        <v>90914.13</v>
      </c>
      <c r="K63" s="16">
        <v>0</v>
      </c>
      <c r="L63" s="17">
        <f t="shared" si="6"/>
        <v>397464.85000000149</v>
      </c>
      <c r="M63" s="17">
        <f t="shared" si="7"/>
        <v>7145464.8500000015</v>
      </c>
      <c r="N63" s="17">
        <f t="shared" si="8"/>
        <v>99.311367597629854</v>
      </c>
      <c r="O63" s="17">
        <f t="shared" si="9"/>
        <v>7236378.9799999967</v>
      </c>
      <c r="P63" s="17">
        <f t="shared" si="10"/>
        <v>488378.97999999672</v>
      </c>
      <c r="Q63" s="17">
        <f t="shared" si="11"/>
        <v>99.153853252018436</v>
      </c>
      <c r="R63" s="6"/>
    </row>
    <row r="64" spans="1:18" x14ac:dyDescent="0.2">
      <c r="A64" s="13">
        <v>0</v>
      </c>
      <c r="B64" s="14" t="s">
        <v>34</v>
      </c>
      <c r="C64" s="15" t="s">
        <v>35</v>
      </c>
      <c r="D64" s="16">
        <v>64466000</v>
      </c>
      <c r="E64" s="16">
        <v>64466000</v>
      </c>
      <c r="F64" s="16">
        <v>57718000</v>
      </c>
      <c r="G64" s="16">
        <v>57320535.149999999</v>
      </c>
      <c r="H64" s="16">
        <v>0</v>
      </c>
      <c r="I64" s="16">
        <v>57229621.020000003</v>
      </c>
      <c r="J64" s="16">
        <v>90914.13</v>
      </c>
      <c r="K64" s="16">
        <v>0</v>
      </c>
      <c r="L64" s="17">
        <f t="shared" si="6"/>
        <v>397464.85000000149</v>
      </c>
      <c r="M64" s="17">
        <f t="shared" si="7"/>
        <v>7145464.8500000015</v>
      </c>
      <c r="N64" s="17">
        <f t="shared" si="8"/>
        <v>99.311367597629854</v>
      </c>
      <c r="O64" s="17">
        <f t="shared" si="9"/>
        <v>7236378.9799999967</v>
      </c>
      <c r="P64" s="17">
        <f t="shared" si="10"/>
        <v>488378.97999999672</v>
      </c>
      <c r="Q64" s="17">
        <f t="shared" si="11"/>
        <v>99.153853252018436</v>
      </c>
      <c r="R64" s="6"/>
    </row>
    <row r="65" spans="1:18" x14ac:dyDescent="0.2">
      <c r="A65" s="13">
        <v>0</v>
      </c>
      <c r="B65" s="14" t="s">
        <v>36</v>
      </c>
      <c r="C65" s="15" t="s">
        <v>37</v>
      </c>
      <c r="D65" s="16">
        <v>14115600</v>
      </c>
      <c r="E65" s="16">
        <v>14115600</v>
      </c>
      <c r="F65" s="16">
        <v>12628200</v>
      </c>
      <c r="G65" s="16">
        <v>12578496.029999999</v>
      </c>
      <c r="H65" s="16">
        <v>0</v>
      </c>
      <c r="I65" s="16">
        <v>12391128.42</v>
      </c>
      <c r="J65" s="16">
        <v>187367.61</v>
      </c>
      <c r="K65" s="16">
        <v>0</v>
      </c>
      <c r="L65" s="17">
        <f t="shared" si="6"/>
        <v>49703.970000000671</v>
      </c>
      <c r="M65" s="17">
        <f t="shared" si="7"/>
        <v>1537103.9700000007</v>
      </c>
      <c r="N65" s="17">
        <f t="shared" si="8"/>
        <v>99.606404950824341</v>
      </c>
      <c r="O65" s="17">
        <f t="shared" si="9"/>
        <v>1724471.58</v>
      </c>
      <c r="P65" s="17">
        <f t="shared" si="10"/>
        <v>237071.58000000007</v>
      </c>
      <c r="Q65" s="17">
        <f t="shared" si="11"/>
        <v>98.122681142205536</v>
      </c>
      <c r="R65" s="6"/>
    </row>
    <row r="66" spans="1:18" ht="25.5" x14ac:dyDescent="0.2">
      <c r="A66" s="13">
        <v>2</v>
      </c>
      <c r="B66" s="14" t="s">
        <v>77</v>
      </c>
      <c r="C66" s="15" t="s">
        <v>78</v>
      </c>
      <c r="D66" s="16">
        <v>6430000</v>
      </c>
      <c r="E66" s="16">
        <v>6430000</v>
      </c>
      <c r="F66" s="16">
        <v>4030000</v>
      </c>
      <c r="G66" s="16">
        <v>3635555.81</v>
      </c>
      <c r="H66" s="16">
        <v>0</v>
      </c>
      <c r="I66" s="16">
        <v>3635311.81</v>
      </c>
      <c r="J66" s="16">
        <v>244</v>
      </c>
      <c r="K66" s="16">
        <v>0</v>
      </c>
      <c r="L66" s="17">
        <f t="shared" si="6"/>
        <v>394444.18999999994</v>
      </c>
      <c r="M66" s="17">
        <f t="shared" si="7"/>
        <v>2794444.19</v>
      </c>
      <c r="N66" s="17">
        <f t="shared" si="8"/>
        <v>90.212302977667491</v>
      </c>
      <c r="O66" s="17">
        <f t="shared" si="9"/>
        <v>2794688.19</v>
      </c>
      <c r="P66" s="17">
        <f t="shared" si="10"/>
        <v>394688.18999999994</v>
      </c>
      <c r="Q66" s="17">
        <f t="shared" si="11"/>
        <v>90.206248387096778</v>
      </c>
      <c r="R66" s="6"/>
    </row>
    <row r="67" spans="1:18" ht="25.5" x14ac:dyDescent="0.2">
      <c r="A67" s="13">
        <v>1</v>
      </c>
      <c r="B67" s="14" t="s">
        <v>79</v>
      </c>
      <c r="C67" s="15" t="s">
        <v>78</v>
      </c>
      <c r="D67" s="16">
        <v>6430000</v>
      </c>
      <c r="E67" s="16">
        <v>6430000</v>
      </c>
      <c r="F67" s="16">
        <v>4030000</v>
      </c>
      <c r="G67" s="16">
        <v>3635555.81</v>
      </c>
      <c r="H67" s="16">
        <v>0</v>
      </c>
      <c r="I67" s="16">
        <v>3635311.81</v>
      </c>
      <c r="J67" s="16">
        <v>244</v>
      </c>
      <c r="K67" s="16">
        <v>0</v>
      </c>
      <c r="L67" s="17">
        <f t="shared" si="6"/>
        <v>394444.18999999994</v>
      </c>
      <c r="M67" s="17">
        <f t="shared" si="7"/>
        <v>2794444.19</v>
      </c>
      <c r="N67" s="17">
        <f t="shared" si="8"/>
        <v>90.212302977667491</v>
      </c>
      <c r="O67" s="17">
        <f t="shared" si="9"/>
        <v>2794688.19</v>
      </c>
      <c r="P67" s="17">
        <f t="shared" si="10"/>
        <v>394688.18999999994</v>
      </c>
      <c r="Q67" s="17">
        <f t="shared" si="11"/>
        <v>90.206248387096778</v>
      </c>
      <c r="R67" s="6"/>
    </row>
    <row r="68" spans="1:18" x14ac:dyDescent="0.2">
      <c r="A68" s="13">
        <v>1</v>
      </c>
      <c r="B68" s="14" t="s">
        <v>28</v>
      </c>
      <c r="C68" s="15" t="s">
        <v>29</v>
      </c>
      <c r="D68" s="16">
        <v>6430000</v>
      </c>
      <c r="E68" s="16">
        <v>6430000</v>
      </c>
      <c r="F68" s="16">
        <v>4030000</v>
      </c>
      <c r="G68" s="16">
        <v>3635555.81</v>
      </c>
      <c r="H68" s="16">
        <v>0</v>
      </c>
      <c r="I68" s="16">
        <v>3635311.81</v>
      </c>
      <c r="J68" s="16">
        <v>244</v>
      </c>
      <c r="K68" s="16">
        <v>0</v>
      </c>
      <c r="L68" s="17">
        <f t="shared" si="6"/>
        <v>394444.18999999994</v>
      </c>
      <c r="M68" s="17">
        <f t="shared" si="7"/>
        <v>2794444.19</v>
      </c>
      <c r="N68" s="17">
        <f t="shared" si="8"/>
        <v>90.212302977667491</v>
      </c>
      <c r="O68" s="17">
        <f t="shared" si="9"/>
        <v>2794688.19</v>
      </c>
      <c r="P68" s="17">
        <f t="shared" si="10"/>
        <v>394688.18999999994</v>
      </c>
      <c r="Q68" s="17">
        <f t="shared" si="11"/>
        <v>90.206248387096778</v>
      </c>
      <c r="R68" s="6"/>
    </row>
    <row r="69" spans="1:18" x14ac:dyDescent="0.2">
      <c r="A69" s="13">
        <v>2</v>
      </c>
      <c r="B69" s="14" t="s">
        <v>30</v>
      </c>
      <c r="C69" s="15" t="s">
        <v>31</v>
      </c>
      <c r="D69" s="16">
        <v>6192000</v>
      </c>
      <c r="E69" s="16">
        <v>6192000</v>
      </c>
      <c r="F69" s="16">
        <v>3872000</v>
      </c>
      <c r="G69" s="16">
        <v>3513313.79</v>
      </c>
      <c r="H69" s="16">
        <v>0</v>
      </c>
      <c r="I69" s="16">
        <v>3513313.79</v>
      </c>
      <c r="J69" s="16">
        <v>0</v>
      </c>
      <c r="K69" s="16">
        <v>0</v>
      </c>
      <c r="L69" s="17">
        <f t="shared" si="6"/>
        <v>358686.20999999996</v>
      </c>
      <c r="M69" s="17">
        <f t="shared" si="7"/>
        <v>2678686.21</v>
      </c>
      <c r="N69" s="17">
        <f t="shared" si="8"/>
        <v>90.736409865702484</v>
      </c>
      <c r="O69" s="17">
        <f t="shared" si="9"/>
        <v>2678686.21</v>
      </c>
      <c r="P69" s="17">
        <f t="shared" si="10"/>
        <v>358686.20999999996</v>
      </c>
      <c r="Q69" s="17">
        <f t="shared" si="11"/>
        <v>90.736409865702484</v>
      </c>
      <c r="R69" s="6"/>
    </row>
    <row r="70" spans="1:18" x14ac:dyDescent="0.2">
      <c r="A70" s="13">
        <v>2</v>
      </c>
      <c r="B70" s="14" t="s">
        <v>32</v>
      </c>
      <c r="C70" s="15" t="s">
        <v>33</v>
      </c>
      <c r="D70" s="16">
        <v>5060000</v>
      </c>
      <c r="E70" s="16">
        <v>5060000</v>
      </c>
      <c r="F70" s="16">
        <v>3160000</v>
      </c>
      <c r="G70" s="16">
        <v>2890326.74</v>
      </c>
      <c r="H70" s="16">
        <v>0</v>
      </c>
      <c r="I70" s="16">
        <v>2890326.74</v>
      </c>
      <c r="J70" s="16">
        <v>0</v>
      </c>
      <c r="K70" s="16">
        <v>0</v>
      </c>
      <c r="L70" s="17">
        <f t="shared" si="6"/>
        <v>269673.25999999978</v>
      </c>
      <c r="M70" s="17">
        <f t="shared" si="7"/>
        <v>2169673.2599999998</v>
      </c>
      <c r="N70" s="17">
        <f t="shared" si="8"/>
        <v>91.466036075949376</v>
      </c>
      <c r="O70" s="17">
        <f t="shared" si="9"/>
        <v>2169673.2599999998</v>
      </c>
      <c r="P70" s="17">
        <f t="shared" si="10"/>
        <v>269673.25999999978</v>
      </c>
      <c r="Q70" s="17">
        <f t="shared" si="11"/>
        <v>91.466036075949376</v>
      </c>
      <c r="R70" s="6"/>
    </row>
    <row r="71" spans="1:18" x14ac:dyDescent="0.2">
      <c r="A71" s="13">
        <v>0</v>
      </c>
      <c r="B71" s="14" t="s">
        <v>34</v>
      </c>
      <c r="C71" s="15" t="s">
        <v>35</v>
      </c>
      <c r="D71" s="16">
        <v>5060000</v>
      </c>
      <c r="E71" s="16">
        <v>5060000</v>
      </c>
      <c r="F71" s="16">
        <v>3160000</v>
      </c>
      <c r="G71" s="16">
        <v>2890326.74</v>
      </c>
      <c r="H71" s="16">
        <v>0</v>
      </c>
      <c r="I71" s="16">
        <v>2890326.74</v>
      </c>
      <c r="J71" s="16">
        <v>0</v>
      </c>
      <c r="K71" s="16">
        <v>0</v>
      </c>
      <c r="L71" s="17">
        <f t="shared" ref="L71:L102" si="12">F71-G71</f>
        <v>269673.25999999978</v>
      </c>
      <c r="M71" s="17">
        <f t="shared" ref="M71:M102" si="13">E71-G71</f>
        <v>2169673.2599999998</v>
      </c>
      <c r="N71" s="17">
        <f t="shared" ref="N71:N102" si="14">IF(F71=0,0,(G71/F71)*100)</f>
        <v>91.466036075949376</v>
      </c>
      <c r="O71" s="17">
        <f t="shared" ref="O71:O102" si="15">E71-I71</f>
        <v>2169673.2599999998</v>
      </c>
      <c r="P71" s="17">
        <f t="shared" ref="P71:P102" si="16">F71-I71</f>
        <v>269673.25999999978</v>
      </c>
      <c r="Q71" s="17">
        <f t="shared" ref="Q71:Q102" si="17">IF(F71=0,0,(I71/F71)*100)</f>
        <v>91.466036075949376</v>
      </c>
      <c r="R71" s="6"/>
    </row>
    <row r="72" spans="1:18" x14ac:dyDescent="0.2">
      <c r="A72" s="13">
        <v>0</v>
      </c>
      <c r="B72" s="14" t="s">
        <v>36</v>
      </c>
      <c r="C72" s="15" t="s">
        <v>37</v>
      </c>
      <c r="D72" s="16">
        <v>1132000</v>
      </c>
      <c r="E72" s="16">
        <v>1132000</v>
      </c>
      <c r="F72" s="16">
        <v>712000</v>
      </c>
      <c r="G72" s="16">
        <v>622987.05000000005</v>
      </c>
      <c r="H72" s="16">
        <v>0</v>
      </c>
      <c r="I72" s="16">
        <v>622987.05000000005</v>
      </c>
      <c r="J72" s="16">
        <v>0</v>
      </c>
      <c r="K72" s="16">
        <v>0</v>
      </c>
      <c r="L72" s="17">
        <f t="shared" si="12"/>
        <v>89012.949999999953</v>
      </c>
      <c r="M72" s="17">
        <f t="shared" si="13"/>
        <v>509012.94999999995</v>
      </c>
      <c r="N72" s="17">
        <f t="shared" si="14"/>
        <v>87.498181179775287</v>
      </c>
      <c r="O72" s="17">
        <f t="shared" si="15"/>
        <v>509012.94999999995</v>
      </c>
      <c r="P72" s="17">
        <f t="shared" si="16"/>
        <v>89012.949999999953</v>
      </c>
      <c r="Q72" s="17">
        <f t="shared" si="17"/>
        <v>87.498181179775287</v>
      </c>
      <c r="R72" s="6"/>
    </row>
    <row r="73" spans="1:18" x14ac:dyDescent="0.2">
      <c r="A73" s="13">
        <v>3</v>
      </c>
      <c r="B73" s="14" t="s">
        <v>38</v>
      </c>
      <c r="C73" s="15" t="s">
        <v>39</v>
      </c>
      <c r="D73" s="16">
        <v>238000</v>
      </c>
      <c r="E73" s="16">
        <v>238000</v>
      </c>
      <c r="F73" s="16">
        <v>158000</v>
      </c>
      <c r="G73" s="16">
        <v>122242.01999999999</v>
      </c>
      <c r="H73" s="16">
        <v>0</v>
      </c>
      <c r="I73" s="16">
        <v>121998.01999999999</v>
      </c>
      <c r="J73" s="16">
        <v>244</v>
      </c>
      <c r="K73" s="16">
        <v>0</v>
      </c>
      <c r="L73" s="17">
        <f t="shared" si="12"/>
        <v>35757.98000000001</v>
      </c>
      <c r="M73" s="17">
        <f t="shared" si="13"/>
        <v>115757.98000000001</v>
      </c>
      <c r="N73" s="17">
        <f t="shared" si="14"/>
        <v>77.368367088607599</v>
      </c>
      <c r="O73" s="17">
        <f t="shared" si="15"/>
        <v>116001.98000000001</v>
      </c>
      <c r="P73" s="17">
        <f t="shared" si="16"/>
        <v>36001.98000000001</v>
      </c>
      <c r="Q73" s="17">
        <f t="shared" si="17"/>
        <v>77.213936708860757</v>
      </c>
      <c r="R73" s="6"/>
    </row>
    <row r="74" spans="1:18" x14ac:dyDescent="0.2">
      <c r="A74" s="13">
        <v>0</v>
      </c>
      <c r="B74" s="14" t="s">
        <v>40</v>
      </c>
      <c r="C74" s="15" t="s">
        <v>41</v>
      </c>
      <c r="D74" s="16">
        <v>30000</v>
      </c>
      <c r="E74" s="16">
        <v>30000</v>
      </c>
      <c r="F74" s="16">
        <v>30000</v>
      </c>
      <c r="G74" s="16">
        <v>10977.24</v>
      </c>
      <c r="H74" s="16">
        <v>0</v>
      </c>
      <c r="I74" s="16">
        <v>10977.24</v>
      </c>
      <c r="J74" s="16">
        <v>0</v>
      </c>
      <c r="K74" s="16">
        <v>0</v>
      </c>
      <c r="L74" s="17">
        <f t="shared" si="12"/>
        <v>19022.760000000002</v>
      </c>
      <c r="M74" s="17">
        <f t="shared" si="13"/>
        <v>19022.760000000002</v>
      </c>
      <c r="N74" s="17">
        <f t="shared" si="14"/>
        <v>36.590800000000002</v>
      </c>
      <c r="O74" s="17">
        <f t="shared" si="15"/>
        <v>19022.760000000002</v>
      </c>
      <c r="P74" s="17">
        <f t="shared" si="16"/>
        <v>19022.760000000002</v>
      </c>
      <c r="Q74" s="17">
        <f t="shared" si="17"/>
        <v>36.590800000000002</v>
      </c>
      <c r="R74" s="6"/>
    </row>
    <row r="75" spans="1:18" x14ac:dyDescent="0.2">
      <c r="A75" s="13">
        <v>0</v>
      </c>
      <c r="B75" s="14" t="s">
        <v>42</v>
      </c>
      <c r="C75" s="15" t="s">
        <v>43</v>
      </c>
      <c r="D75" s="16">
        <v>50000</v>
      </c>
      <c r="E75" s="16">
        <v>50000</v>
      </c>
      <c r="F75" s="16">
        <v>30000</v>
      </c>
      <c r="G75" s="16">
        <v>19872.78</v>
      </c>
      <c r="H75" s="16">
        <v>0</v>
      </c>
      <c r="I75" s="16">
        <v>19872.78</v>
      </c>
      <c r="J75" s="16">
        <v>0</v>
      </c>
      <c r="K75" s="16">
        <v>0</v>
      </c>
      <c r="L75" s="17">
        <f t="shared" si="12"/>
        <v>10127.220000000001</v>
      </c>
      <c r="M75" s="17">
        <f t="shared" si="13"/>
        <v>30127.22</v>
      </c>
      <c r="N75" s="17">
        <f t="shared" si="14"/>
        <v>66.242599999999996</v>
      </c>
      <c r="O75" s="17">
        <f t="shared" si="15"/>
        <v>30127.22</v>
      </c>
      <c r="P75" s="17">
        <f t="shared" si="16"/>
        <v>10127.220000000001</v>
      </c>
      <c r="Q75" s="17">
        <f t="shared" si="17"/>
        <v>66.242599999999996</v>
      </c>
      <c r="R75" s="6"/>
    </row>
    <row r="76" spans="1:18" x14ac:dyDescent="0.2">
      <c r="A76" s="13">
        <v>0</v>
      </c>
      <c r="B76" s="14" t="s">
        <v>70</v>
      </c>
      <c r="C76" s="15" t="s">
        <v>71</v>
      </c>
      <c r="D76" s="16">
        <v>5000</v>
      </c>
      <c r="E76" s="16">
        <v>5000</v>
      </c>
      <c r="F76" s="16">
        <v>5000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7">
        <f t="shared" si="12"/>
        <v>5000</v>
      </c>
      <c r="M76" s="17">
        <f t="shared" si="13"/>
        <v>5000</v>
      </c>
      <c r="N76" s="17">
        <f t="shared" si="14"/>
        <v>0</v>
      </c>
      <c r="O76" s="17">
        <f t="shared" si="15"/>
        <v>5000</v>
      </c>
      <c r="P76" s="17">
        <f t="shared" si="16"/>
        <v>5000</v>
      </c>
      <c r="Q76" s="17">
        <f t="shared" si="17"/>
        <v>0</v>
      </c>
      <c r="R76" s="6"/>
    </row>
    <row r="77" spans="1:18" x14ac:dyDescent="0.2">
      <c r="A77" s="13">
        <v>3</v>
      </c>
      <c r="B77" s="14" t="s">
        <v>53</v>
      </c>
      <c r="C77" s="15" t="s">
        <v>54</v>
      </c>
      <c r="D77" s="16">
        <v>153000</v>
      </c>
      <c r="E77" s="16">
        <v>153000</v>
      </c>
      <c r="F77" s="16">
        <v>93000</v>
      </c>
      <c r="G77" s="16">
        <v>91392</v>
      </c>
      <c r="H77" s="16">
        <v>0</v>
      </c>
      <c r="I77" s="16">
        <v>91148</v>
      </c>
      <c r="J77" s="16">
        <v>244</v>
      </c>
      <c r="K77" s="16">
        <v>0</v>
      </c>
      <c r="L77" s="17">
        <f t="shared" si="12"/>
        <v>1608</v>
      </c>
      <c r="M77" s="17">
        <f t="shared" si="13"/>
        <v>61608</v>
      </c>
      <c r="N77" s="17">
        <f t="shared" si="14"/>
        <v>98.270967741935493</v>
      </c>
      <c r="O77" s="17">
        <f t="shared" si="15"/>
        <v>61852</v>
      </c>
      <c r="P77" s="17">
        <f t="shared" si="16"/>
        <v>1852</v>
      </c>
      <c r="Q77" s="17">
        <f t="shared" si="17"/>
        <v>98.008602150537641</v>
      </c>
      <c r="R77" s="6"/>
    </row>
    <row r="78" spans="1:18" x14ac:dyDescent="0.2">
      <c r="A78" s="13">
        <v>0</v>
      </c>
      <c r="B78" s="14" t="s">
        <v>57</v>
      </c>
      <c r="C78" s="15" t="s">
        <v>58</v>
      </c>
      <c r="D78" s="16">
        <v>150000</v>
      </c>
      <c r="E78" s="16">
        <v>150000</v>
      </c>
      <c r="F78" s="16">
        <v>90000</v>
      </c>
      <c r="G78" s="16">
        <v>90000</v>
      </c>
      <c r="H78" s="16">
        <v>0</v>
      </c>
      <c r="I78" s="16">
        <v>90000</v>
      </c>
      <c r="J78" s="16">
        <v>0</v>
      </c>
      <c r="K78" s="16">
        <v>0</v>
      </c>
      <c r="L78" s="17">
        <f t="shared" si="12"/>
        <v>0</v>
      </c>
      <c r="M78" s="17">
        <f t="shared" si="13"/>
        <v>60000</v>
      </c>
      <c r="N78" s="17">
        <f t="shared" si="14"/>
        <v>100</v>
      </c>
      <c r="O78" s="17">
        <f t="shared" si="15"/>
        <v>60000</v>
      </c>
      <c r="P78" s="17">
        <f t="shared" si="16"/>
        <v>0</v>
      </c>
      <c r="Q78" s="17">
        <f t="shared" si="17"/>
        <v>100</v>
      </c>
      <c r="R78" s="6"/>
    </row>
    <row r="79" spans="1:18" ht="25.5" x14ac:dyDescent="0.2">
      <c r="A79" s="13">
        <v>0</v>
      </c>
      <c r="B79" s="14" t="s">
        <v>59</v>
      </c>
      <c r="C79" s="15" t="s">
        <v>60</v>
      </c>
      <c r="D79" s="16">
        <v>3000</v>
      </c>
      <c r="E79" s="16">
        <v>3000</v>
      </c>
      <c r="F79" s="16">
        <v>3000</v>
      </c>
      <c r="G79" s="16">
        <v>1392</v>
      </c>
      <c r="H79" s="16">
        <v>0</v>
      </c>
      <c r="I79" s="16">
        <v>1148</v>
      </c>
      <c r="J79" s="16">
        <v>244</v>
      </c>
      <c r="K79" s="16">
        <v>0</v>
      </c>
      <c r="L79" s="17">
        <f t="shared" si="12"/>
        <v>1608</v>
      </c>
      <c r="M79" s="17">
        <f t="shared" si="13"/>
        <v>1608</v>
      </c>
      <c r="N79" s="17">
        <f t="shared" si="14"/>
        <v>46.400000000000006</v>
      </c>
      <c r="O79" s="17">
        <f t="shared" si="15"/>
        <v>1852</v>
      </c>
      <c r="P79" s="17">
        <f t="shared" si="16"/>
        <v>1852</v>
      </c>
      <c r="Q79" s="17">
        <f t="shared" si="17"/>
        <v>38.266666666666666</v>
      </c>
      <c r="R79" s="6"/>
    </row>
    <row r="80" spans="1:18" x14ac:dyDescent="0.2">
      <c r="A80" s="13">
        <v>2</v>
      </c>
      <c r="B80" s="14" t="s">
        <v>80</v>
      </c>
      <c r="C80" s="15" t="s">
        <v>81</v>
      </c>
      <c r="D80" s="16">
        <v>2510400</v>
      </c>
      <c r="E80" s="16">
        <v>2510400</v>
      </c>
      <c r="F80" s="16">
        <v>1362400</v>
      </c>
      <c r="G80" s="16">
        <v>1137353.56</v>
      </c>
      <c r="H80" s="16">
        <v>0</v>
      </c>
      <c r="I80" s="16">
        <v>1137353.56</v>
      </c>
      <c r="J80" s="16">
        <v>0</v>
      </c>
      <c r="K80" s="16">
        <v>0</v>
      </c>
      <c r="L80" s="17">
        <f t="shared" si="12"/>
        <v>225046.43999999994</v>
      </c>
      <c r="M80" s="17">
        <f t="shared" si="13"/>
        <v>1373046.44</v>
      </c>
      <c r="N80" s="17">
        <f t="shared" si="14"/>
        <v>83.481617733411625</v>
      </c>
      <c r="O80" s="17">
        <f t="shared" si="15"/>
        <v>1373046.44</v>
      </c>
      <c r="P80" s="17">
        <f t="shared" si="16"/>
        <v>225046.43999999994</v>
      </c>
      <c r="Q80" s="17">
        <f t="shared" si="17"/>
        <v>83.481617733411625</v>
      </c>
      <c r="R80" s="6"/>
    </row>
    <row r="81" spans="1:18" ht="25.5" x14ac:dyDescent="0.2">
      <c r="A81" s="13">
        <v>3</v>
      </c>
      <c r="B81" s="14" t="s">
        <v>82</v>
      </c>
      <c r="C81" s="15" t="s">
        <v>83</v>
      </c>
      <c r="D81" s="16">
        <v>2310400</v>
      </c>
      <c r="E81" s="16">
        <v>2310400</v>
      </c>
      <c r="F81" s="16">
        <v>1162400</v>
      </c>
      <c r="G81" s="16">
        <v>1131923.56</v>
      </c>
      <c r="H81" s="16">
        <v>0</v>
      </c>
      <c r="I81" s="16">
        <v>1131923.56</v>
      </c>
      <c r="J81" s="16">
        <v>0</v>
      </c>
      <c r="K81" s="16">
        <v>0</v>
      </c>
      <c r="L81" s="17">
        <f t="shared" si="12"/>
        <v>30476.439999999944</v>
      </c>
      <c r="M81" s="17">
        <f t="shared" si="13"/>
        <v>1178476.44</v>
      </c>
      <c r="N81" s="17">
        <f t="shared" si="14"/>
        <v>97.378145216792845</v>
      </c>
      <c r="O81" s="17">
        <f t="shared" si="15"/>
        <v>1178476.44</v>
      </c>
      <c r="P81" s="17">
        <f t="shared" si="16"/>
        <v>30476.439999999944</v>
      </c>
      <c r="Q81" s="17">
        <f t="shared" si="17"/>
        <v>97.378145216792845</v>
      </c>
      <c r="R81" s="6"/>
    </row>
    <row r="82" spans="1:18" ht="25.5" x14ac:dyDescent="0.2">
      <c r="A82" s="13">
        <v>1</v>
      </c>
      <c r="B82" s="14" t="s">
        <v>84</v>
      </c>
      <c r="C82" s="15" t="s">
        <v>83</v>
      </c>
      <c r="D82" s="16">
        <v>2310400</v>
      </c>
      <c r="E82" s="16">
        <v>2310400</v>
      </c>
      <c r="F82" s="16">
        <v>1162400</v>
      </c>
      <c r="G82" s="16">
        <v>1131923.56</v>
      </c>
      <c r="H82" s="16">
        <v>0</v>
      </c>
      <c r="I82" s="16">
        <v>1131923.56</v>
      </c>
      <c r="J82" s="16">
        <v>0</v>
      </c>
      <c r="K82" s="16">
        <v>0</v>
      </c>
      <c r="L82" s="17">
        <f t="shared" si="12"/>
        <v>30476.439999999944</v>
      </c>
      <c r="M82" s="17">
        <f t="shared" si="13"/>
        <v>1178476.44</v>
      </c>
      <c r="N82" s="17">
        <f t="shared" si="14"/>
        <v>97.378145216792845</v>
      </c>
      <c r="O82" s="17">
        <f t="shared" si="15"/>
        <v>1178476.44</v>
      </c>
      <c r="P82" s="17">
        <f t="shared" si="16"/>
        <v>30476.439999999944</v>
      </c>
      <c r="Q82" s="17">
        <f t="shared" si="17"/>
        <v>97.378145216792845</v>
      </c>
      <c r="R82" s="6"/>
    </row>
    <row r="83" spans="1:18" x14ac:dyDescent="0.2">
      <c r="A83" s="13">
        <v>1</v>
      </c>
      <c r="B83" s="14" t="s">
        <v>28</v>
      </c>
      <c r="C83" s="15" t="s">
        <v>29</v>
      </c>
      <c r="D83" s="16">
        <v>2310400</v>
      </c>
      <c r="E83" s="16">
        <v>2310400</v>
      </c>
      <c r="F83" s="16">
        <v>1162400</v>
      </c>
      <c r="G83" s="16">
        <v>1131923.56</v>
      </c>
      <c r="H83" s="16">
        <v>0</v>
      </c>
      <c r="I83" s="16">
        <v>1131923.56</v>
      </c>
      <c r="J83" s="16">
        <v>0</v>
      </c>
      <c r="K83" s="16">
        <v>0</v>
      </c>
      <c r="L83" s="17">
        <f t="shared" si="12"/>
        <v>30476.439999999944</v>
      </c>
      <c r="M83" s="17">
        <f t="shared" si="13"/>
        <v>1178476.44</v>
      </c>
      <c r="N83" s="17">
        <f t="shared" si="14"/>
        <v>97.378145216792845</v>
      </c>
      <c r="O83" s="17">
        <f t="shared" si="15"/>
        <v>1178476.44</v>
      </c>
      <c r="P83" s="17">
        <f t="shared" si="16"/>
        <v>30476.439999999944</v>
      </c>
      <c r="Q83" s="17">
        <f t="shared" si="17"/>
        <v>97.378145216792845</v>
      </c>
      <c r="R83" s="6"/>
    </row>
    <row r="84" spans="1:18" x14ac:dyDescent="0.2">
      <c r="A84" s="13">
        <v>2</v>
      </c>
      <c r="B84" s="14" t="s">
        <v>30</v>
      </c>
      <c r="C84" s="15" t="s">
        <v>31</v>
      </c>
      <c r="D84" s="16">
        <v>2220400</v>
      </c>
      <c r="E84" s="16">
        <v>2220400</v>
      </c>
      <c r="F84" s="16">
        <v>1122400</v>
      </c>
      <c r="G84" s="16">
        <v>1097055.56</v>
      </c>
      <c r="H84" s="16">
        <v>0</v>
      </c>
      <c r="I84" s="16">
        <v>1097055.56</v>
      </c>
      <c r="J84" s="16">
        <v>0</v>
      </c>
      <c r="K84" s="16">
        <v>0</v>
      </c>
      <c r="L84" s="17">
        <f t="shared" si="12"/>
        <v>25344.439999999944</v>
      </c>
      <c r="M84" s="17">
        <f t="shared" si="13"/>
        <v>1123344.44</v>
      </c>
      <c r="N84" s="17">
        <f t="shared" si="14"/>
        <v>97.741942266571641</v>
      </c>
      <c r="O84" s="17">
        <f t="shared" si="15"/>
        <v>1123344.44</v>
      </c>
      <c r="P84" s="17">
        <f t="shared" si="16"/>
        <v>25344.439999999944</v>
      </c>
      <c r="Q84" s="17">
        <f t="shared" si="17"/>
        <v>97.741942266571641</v>
      </c>
      <c r="R84" s="6"/>
    </row>
    <row r="85" spans="1:18" x14ac:dyDescent="0.2">
      <c r="A85" s="13">
        <v>2</v>
      </c>
      <c r="B85" s="14" t="s">
        <v>32</v>
      </c>
      <c r="C85" s="15" t="s">
        <v>33</v>
      </c>
      <c r="D85" s="16">
        <v>1820000</v>
      </c>
      <c r="E85" s="16">
        <v>1820000</v>
      </c>
      <c r="F85" s="16">
        <v>920000</v>
      </c>
      <c r="G85" s="16">
        <v>902437.26</v>
      </c>
      <c r="H85" s="16">
        <v>0</v>
      </c>
      <c r="I85" s="16">
        <v>902437.26</v>
      </c>
      <c r="J85" s="16">
        <v>0</v>
      </c>
      <c r="K85" s="16">
        <v>0</v>
      </c>
      <c r="L85" s="17">
        <f t="shared" si="12"/>
        <v>17562.739999999991</v>
      </c>
      <c r="M85" s="17">
        <f t="shared" si="13"/>
        <v>917562.74</v>
      </c>
      <c r="N85" s="17">
        <f t="shared" si="14"/>
        <v>98.091006521739132</v>
      </c>
      <c r="O85" s="17">
        <f t="shared" si="15"/>
        <v>917562.74</v>
      </c>
      <c r="P85" s="17">
        <f t="shared" si="16"/>
        <v>17562.739999999991</v>
      </c>
      <c r="Q85" s="17">
        <f t="shared" si="17"/>
        <v>98.091006521739132</v>
      </c>
      <c r="R85" s="6"/>
    </row>
    <row r="86" spans="1:18" x14ac:dyDescent="0.2">
      <c r="A86" s="13">
        <v>0</v>
      </c>
      <c r="B86" s="14" t="s">
        <v>34</v>
      </c>
      <c r="C86" s="15" t="s">
        <v>35</v>
      </c>
      <c r="D86" s="16">
        <v>1820000</v>
      </c>
      <c r="E86" s="16">
        <v>1820000</v>
      </c>
      <c r="F86" s="16">
        <v>920000</v>
      </c>
      <c r="G86" s="16">
        <v>902437.26</v>
      </c>
      <c r="H86" s="16">
        <v>0</v>
      </c>
      <c r="I86" s="16">
        <v>902437.26</v>
      </c>
      <c r="J86" s="16">
        <v>0</v>
      </c>
      <c r="K86" s="16">
        <v>0</v>
      </c>
      <c r="L86" s="17">
        <f t="shared" si="12"/>
        <v>17562.739999999991</v>
      </c>
      <c r="M86" s="17">
        <f t="shared" si="13"/>
        <v>917562.74</v>
      </c>
      <c r="N86" s="17">
        <f t="shared" si="14"/>
        <v>98.091006521739132</v>
      </c>
      <c r="O86" s="17">
        <f t="shared" si="15"/>
        <v>917562.74</v>
      </c>
      <c r="P86" s="17">
        <f t="shared" si="16"/>
        <v>17562.739999999991</v>
      </c>
      <c r="Q86" s="17">
        <f t="shared" si="17"/>
        <v>98.091006521739132</v>
      </c>
      <c r="R86" s="6"/>
    </row>
    <row r="87" spans="1:18" x14ac:dyDescent="0.2">
      <c r="A87" s="13">
        <v>0</v>
      </c>
      <c r="B87" s="14" t="s">
        <v>36</v>
      </c>
      <c r="C87" s="15" t="s">
        <v>37</v>
      </c>
      <c r="D87" s="16">
        <v>400400</v>
      </c>
      <c r="E87" s="16">
        <v>400400</v>
      </c>
      <c r="F87" s="16">
        <v>202400</v>
      </c>
      <c r="G87" s="16">
        <v>194618.3</v>
      </c>
      <c r="H87" s="16">
        <v>0</v>
      </c>
      <c r="I87" s="16">
        <v>194618.3</v>
      </c>
      <c r="J87" s="16">
        <v>0</v>
      </c>
      <c r="K87" s="16">
        <v>0</v>
      </c>
      <c r="L87" s="17">
        <f t="shared" si="12"/>
        <v>7781.7000000000116</v>
      </c>
      <c r="M87" s="17">
        <f t="shared" si="13"/>
        <v>205781.7</v>
      </c>
      <c r="N87" s="17">
        <f t="shared" si="14"/>
        <v>96.155286561264816</v>
      </c>
      <c r="O87" s="17">
        <f t="shared" si="15"/>
        <v>205781.7</v>
      </c>
      <c r="P87" s="17">
        <f t="shared" si="16"/>
        <v>7781.7000000000116</v>
      </c>
      <c r="Q87" s="17">
        <f t="shared" si="17"/>
        <v>96.155286561264816</v>
      </c>
      <c r="R87" s="6"/>
    </row>
    <row r="88" spans="1:18" x14ac:dyDescent="0.2">
      <c r="A88" s="13">
        <v>3</v>
      </c>
      <c r="B88" s="14" t="s">
        <v>38</v>
      </c>
      <c r="C88" s="15" t="s">
        <v>39</v>
      </c>
      <c r="D88" s="16">
        <v>90000</v>
      </c>
      <c r="E88" s="16">
        <v>90000</v>
      </c>
      <c r="F88" s="16">
        <v>40000</v>
      </c>
      <c r="G88" s="16">
        <v>34868</v>
      </c>
      <c r="H88" s="16">
        <v>0</v>
      </c>
      <c r="I88" s="16">
        <v>34868</v>
      </c>
      <c r="J88" s="16">
        <v>0</v>
      </c>
      <c r="K88" s="16">
        <v>0</v>
      </c>
      <c r="L88" s="17">
        <f t="shared" si="12"/>
        <v>5132</v>
      </c>
      <c r="M88" s="17">
        <f t="shared" si="13"/>
        <v>55132</v>
      </c>
      <c r="N88" s="17">
        <f t="shared" si="14"/>
        <v>87.17</v>
      </c>
      <c r="O88" s="17">
        <f t="shared" si="15"/>
        <v>55132</v>
      </c>
      <c r="P88" s="17">
        <f t="shared" si="16"/>
        <v>5132</v>
      </c>
      <c r="Q88" s="17">
        <f t="shared" si="17"/>
        <v>87.17</v>
      </c>
      <c r="R88" s="6"/>
    </row>
    <row r="89" spans="1:18" x14ac:dyDescent="0.2">
      <c r="A89" s="13">
        <v>0</v>
      </c>
      <c r="B89" s="14" t="s">
        <v>40</v>
      </c>
      <c r="C89" s="15" t="s">
        <v>41</v>
      </c>
      <c r="D89" s="16">
        <v>20000</v>
      </c>
      <c r="E89" s="16">
        <v>20000</v>
      </c>
      <c r="F89" s="16">
        <v>20000</v>
      </c>
      <c r="G89" s="16">
        <v>14868</v>
      </c>
      <c r="H89" s="16">
        <v>0</v>
      </c>
      <c r="I89" s="16">
        <v>14868</v>
      </c>
      <c r="J89" s="16">
        <v>0</v>
      </c>
      <c r="K89" s="16">
        <v>0</v>
      </c>
      <c r="L89" s="17">
        <f t="shared" si="12"/>
        <v>5132</v>
      </c>
      <c r="M89" s="17">
        <f t="shared" si="13"/>
        <v>5132</v>
      </c>
      <c r="N89" s="17">
        <f t="shared" si="14"/>
        <v>74.339999999999989</v>
      </c>
      <c r="O89" s="17">
        <f t="shared" si="15"/>
        <v>5132</v>
      </c>
      <c r="P89" s="17">
        <f t="shared" si="16"/>
        <v>5132</v>
      </c>
      <c r="Q89" s="17">
        <f t="shared" si="17"/>
        <v>74.339999999999989</v>
      </c>
      <c r="R89" s="6"/>
    </row>
    <row r="90" spans="1:18" x14ac:dyDescent="0.2">
      <c r="A90" s="13">
        <v>0</v>
      </c>
      <c r="B90" s="14" t="s">
        <v>42</v>
      </c>
      <c r="C90" s="15" t="s">
        <v>43</v>
      </c>
      <c r="D90" s="16">
        <v>70000</v>
      </c>
      <c r="E90" s="16">
        <v>70000</v>
      </c>
      <c r="F90" s="16">
        <v>20000</v>
      </c>
      <c r="G90" s="16">
        <v>20000</v>
      </c>
      <c r="H90" s="16">
        <v>0</v>
      </c>
      <c r="I90" s="16">
        <v>20000</v>
      </c>
      <c r="J90" s="16">
        <v>0</v>
      </c>
      <c r="K90" s="16">
        <v>0</v>
      </c>
      <c r="L90" s="17">
        <f t="shared" si="12"/>
        <v>0</v>
      </c>
      <c r="M90" s="17">
        <f t="shared" si="13"/>
        <v>50000</v>
      </c>
      <c r="N90" s="17">
        <f t="shared" si="14"/>
        <v>100</v>
      </c>
      <c r="O90" s="17">
        <f t="shared" si="15"/>
        <v>50000</v>
      </c>
      <c r="P90" s="17">
        <f t="shared" si="16"/>
        <v>0</v>
      </c>
      <c r="Q90" s="17">
        <f t="shared" si="17"/>
        <v>100</v>
      </c>
      <c r="R90" s="6"/>
    </row>
    <row r="91" spans="1:18" x14ac:dyDescent="0.2">
      <c r="A91" s="13">
        <v>3</v>
      </c>
      <c r="B91" s="14" t="s">
        <v>85</v>
      </c>
      <c r="C91" s="15" t="s">
        <v>86</v>
      </c>
      <c r="D91" s="16">
        <v>200000</v>
      </c>
      <c r="E91" s="16">
        <v>200000</v>
      </c>
      <c r="F91" s="16">
        <v>200000</v>
      </c>
      <c r="G91" s="16">
        <v>5430</v>
      </c>
      <c r="H91" s="16">
        <v>0</v>
      </c>
      <c r="I91" s="16">
        <v>5430</v>
      </c>
      <c r="J91" s="16">
        <v>0</v>
      </c>
      <c r="K91" s="16">
        <v>0</v>
      </c>
      <c r="L91" s="17">
        <f t="shared" si="12"/>
        <v>194570</v>
      </c>
      <c r="M91" s="17">
        <f t="shared" si="13"/>
        <v>194570</v>
      </c>
      <c r="N91" s="17">
        <f t="shared" si="14"/>
        <v>2.7149999999999999</v>
      </c>
      <c r="O91" s="17">
        <f t="shared" si="15"/>
        <v>194570</v>
      </c>
      <c r="P91" s="17">
        <f t="shared" si="16"/>
        <v>194570</v>
      </c>
      <c r="Q91" s="17">
        <f t="shared" si="17"/>
        <v>2.7149999999999999</v>
      </c>
      <c r="R91" s="6"/>
    </row>
    <row r="92" spans="1:18" x14ac:dyDescent="0.2">
      <c r="A92" s="13">
        <v>1</v>
      </c>
      <c r="B92" s="14" t="s">
        <v>87</v>
      </c>
      <c r="C92" s="15" t="s">
        <v>86</v>
      </c>
      <c r="D92" s="16">
        <v>200000</v>
      </c>
      <c r="E92" s="16">
        <v>200000</v>
      </c>
      <c r="F92" s="16">
        <v>200000</v>
      </c>
      <c r="G92" s="16">
        <v>5430</v>
      </c>
      <c r="H92" s="16">
        <v>0</v>
      </c>
      <c r="I92" s="16">
        <v>5430</v>
      </c>
      <c r="J92" s="16">
        <v>0</v>
      </c>
      <c r="K92" s="16">
        <v>0</v>
      </c>
      <c r="L92" s="17">
        <f t="shared" si="12"/>
        <v>194570</v>
      </c>
      <c r="M92" s="17">
        <f t="shared" si="13"/>
        <v>194570</v>
      </c>
      <c r="N92" s="17">
        <f t="shared" si="14"/>
        <v>2.7149999999999999</v>
      </c>
      <c r="O92" s="17">
        <f t="shared" si="15"/>
        <v>194570</v>
      </c>
      <c r="P92" s="17">
        <f t="shared" si="16"/>
        <v>194570</v>
      </c>
      <c r="Q92" s="17">
        <f t="shared" si="17"/>
        <v>2.7149999999999999</v>
      </c>
      <c r="R92" s="6"/>
    </row>
    <row r="93" spans="1:18" x14ac:dyDescent="0.2">
      <c r="A93" s="13">
        <v>1</v>
      </c>
      <c r="B93" s="14" t="s">
        <v>28</v>
      </c>
      <c r="C93" s="15" t="s">
        <v>29</v>
      </c>
      <c r="D93" s="16">
        <v>200000</v>
      </c>
      <c r="E93" s="16">
        <v>200000</v>
      </c>
      <c r="F93" s="16">
        <v>200000</v>
      </c>
      <c r="G93" s="16">
        <v>5430</v>
      </c>
      <c r="H93" s="16">
        <v>0</v>
      </c>
      <c r="I93" s="16">
        <v>5430</v>
      </c>
      <c r="J93" s="16">
        <v>0</v>
      </c>
      <c r="K93" s="16">
        <v>0</v>
      </c>
      <c r="L93" s="17">
        <f t="shared" si="12"/>
        <v>194570</v>
      </c>
      <c r="M93" s="17">
        <f t="shared" si="13"/>
        <v>194570</v>
      </c>
      <c r="N93" s="17">
        <f t="shared" si="14"/>
        <v>2.7149999999999999</v>
      </c>
      <c r="O93" s="17">
        <f t="shared" si="15"/>
        <v>194570</v>
      </c>
      <c r="P93" s="17">
        <f t="shared" si="16"/>
        <v>194570</v>
      </c>
      <c r="Q93" s="17">
        <f t="shared" si="17"/>
        <v>2.7149999999999999</v>
      </c>
      <c r="R93" s="6"/>
    </row>
    <row r="94" spans="1:18" x14ac:dyDescent="0.2">
      <c r="A94" s="13">
        <v>3</v>
      </c>
      <c r="B94" s="14" t="s">
        <v>88</v>
      </c>
      <c r="C94" s="15" t="s">
        <v>89</v>
      </c>
      <c r="D94" s="16">
        <v>200000</v>
      </c>
      <c r="E94" s="16">
        <v>200000</v>
      </c>
      <c r="F94" s="16">
        <v>200000</v>
      </c>
      <c r="G94" s="16">
        <v>5430</v>
      </c>
      <c r="H94" s="16">
        <v>0</v>
      </c>
      <c r="I94" s="16">
        <v>5430</v>
      </c>
      <c r="J94" s="16">
        <v>0</v>
      </c>
      <c r="K94" s="16">
        <v>0</v>
      </c>
      <c r="L94" s="17">
        <f t="shared" si="12"/>
        <v>194570</v>
      </c>
      <c r="M94" s="17">
        <f t="shared" si="13"/>
        <v>194570</v>
      </c>
      <c r="N94" s="17">
        <f t="shared" si="14"/>
        <v>2.7149999999999999</v>
      </c>
      <c r="O94" s="17">
        <f t="shared" si="15"/>
        <v>194570</v>
      </c>
      <c r="P94" s="17">
        <f t="shared" si="16"/>
        <v>194570</v>
      </c>
      <c r="Q94" s="17">
        <f t="shared" si="17"/>
        <v>2.7149999999999999</v>
      </c>
      <c r="R94" s="6"/>
    </row>
    <row r="95" spans="1:18" x14ac:dyDescent="0.2">
      <c r="A95" s="13">
        <v>0</v>
      </c>
      <c r="B95" s="14" t="s">
        <v>90</v>
      </c>
      <c r="C95" s="15" t="s">
        <v>91</v>
      </c>
      <c r="D95" s="16">
        <v>200000</v>
      </c>
      <c r="E95" s="16">
        <v>200000</v>
      </c>
      <c r="F95" s="16">
        <v>200000</v>
      </c>
      <c r="G95" s="16">
        <v>5430</v>
      </c>
      <c r="H95" s="16">
        <v>0</v>
      </c>
      <c r="I95" s="16">
        <v>5430</v>
      </c>
      <c r="J95" s="16">
        <v>0</v>
      </c>
      <c r="K95" s="16">
        <v>0</v>
      </c>
      <c r="L95" s="17">
        <f t="shared" si="12"/>
        <v>194570</v>
      </c>
      <c r="M95" s="17">
        <f t="shared" si="13"/>
        <v>194570</v>
      </c>
      <c r="N95" s="17">
        <f t="shared" si="14"/>
        <v>2.7149999999999999</v>
      </c>
      <c r="O95" s="17">
        <f t="shared" si="15"/>
        <v>194570</v>
      </c>
      <c r="P95" s="17">
        <f t="shared" si="16"/>
        <v>194570</v>
      </c>
      <c r="Q95" s="17">
        <f t="shared" si="17"/>
        <v>2.7149999999999999</v>
      </c>
      <c r="R95" s="6"/>
    </row>
    <row r="96" spans="1:18" ht="25.5" x14ac:dyDescent="0.2">
      <c r="A96" s="13">
        <v>2</v>
      </c>
      <c r="B96" s="14" t="s">
        <v>92</v>
      </c>
      <c r="C96" s="15" t="s">
        <v>93</v>
      </c>
      <c r="D96" s="16">
        <v>1626000</v>
      </c>
      <c r="E96" s="16">
        <v>1557700</v>
      </c>
      <c r="F96" s="16">
        <v>760400</v>
      </c>
      <c r="G96" s="16">
        <v>727244.26</v>
      </c>
      <c r="H96" s="16">
        <v>0</v>
      </c>
      <c r="I96" s="16">
        <v>713234.1</v>
      </c>
      <c r="J96" s="16">
        <v>14010.16</v>
      </c>
      <c r="K96" s="16">
        <v>0</v>
      </c>
      <c r="L96" s="17">
        <f t="shared" si="12"/>
        <v>33155.739999999991</v>
      </c>
      <c r="M96" s="17">
        <f t="shared" si="13"/>
        <v>830455.74</v>
      </c>
      <c r="N96" s="17">
        <f t="shared" si="14"/>
        <v>95.639697527617045</v>
      </c>
      <c r="O96" s="17">
        <f t="shared" si="15"/>
        <v>844465.9</v>
      </c>
      <c r="P96" s="17">
        <f t="shared" si="16"/>
        <v>47165.900000000023</v>
      </c>
      <c r="Q96" s="17">
        <f t="shared" si="17"/>
        <v>93.7972251446607</v>
      </c>
      <c r="R96" s="6"/>
    </row>
    <row r="97" spans="1:18" ht="25.5" x14ac:dyDescent="0.2">
      <c r="A97" s="13">
        <v>3</v>
      </c>
      <c r="B97" s="14" t="s">
        <v>94</v>
      </c>
      <c r="C97" s="15" t="s">
        <v>95</v>
      </c>
      <c r="D97" s="16">
        <v>884000</v>
      </c>
      <c r="E97" s="16">
        <v>815700</v>
      </c>
      <c r="F97" s="16">
        <v>384400</v>
      </c>
      <c r="G97" s="16">
        <v>351244.26</v>
      </c>
      <c r="H97" s="16">
        <v>0</v>
      </c>
      <c r="I97" s="16">
        <v>346473.88</v>
      </c>
      <c r="J97" s="16">
        <v>4770.38</v>
      </c>
      <c r="K97" s="16">
        <v>0</v>
      </c>
      <c r="L97" s="17">
        <f t="shared" si="12"/>
        <v>33155.739999999991</v>
      </c>
      <c r="M97" s="17">
        <f t="shared" si="13"/>
        <v>464455.74</v>
      </c>
      <c r="N97" s="17">
        <f t="shared" si="14"/>
        <v>91.374677419354839</v>
      </c>
      <c r="O97" s="17">
        <f t="shared" si="15"/>
        <v>469226.12</v>
      </c>
      <c r="P97" s="17">
        <f t="shared" si="16"/>
        <v>37926.119999999995</v>
      </c>
      <c r="Q97" s="17">
        <f t="shared" si="17"/>
        <v>90.133683662851197</v>
      </c>
      <c r="R97" s="6"/>
    </row>
    <row r="98" spans="1:18" ht="25.5" x14ac:dyDescent="0.2">
      <c r="A98" s="13">
        <v>1</v>
      </c>
      <c r="B98" s="14" t="s">
        <v>96</v>
      </c>
      <c r="C98" s="15" t="s">
        <v>95</v>
      </c>
      <c r="D98" s="16">
        <v>884000</v>
      </c>
      <c r="E98" s="16">
        <v>815700</v>
      </c>
      <c r="F98" s="16">
        <v>384400</v>
      </c>
      <c r="G98" s="16">
        <v>351244.26</v>
      </c>
      <c r="H98" s="16">
        <v>0</v>
      </c>
      <c r="I98" s="16">
        <v>346473.88</v>
      </c>
      <c r="J98" s="16">
        <v>4770.38</v>
      </c>
      <c r="K98" s="16">
        <v>0</v>
      </c>
      <c r="L98" s="17">
        <f t="shared" si="12"/>
        <v>33155.739999999991</v>
      </c>
      <c r="M98" s="17">
        <f t="shared" si="13"/>
        <v>464455.74</v>
      </c>
      <c r="N98" s="17">
        <f t="shared" si="14"/>
        <v>91.374677419354839</v>
      </c>
      <c r="O98" s="17">
        <f t="shared" si="15"/>
        <v>469226.12</v>
      </c>
      <c r="P98" s="17">
        <f t="shared" si="16"/>
        <v>37926.119999999995</v>
      </c>
      <c r="Q98" s="17">
        <f t="shared" si="17"/>
        <v>90.133683662851197</v>
      </c>
      <c r="R98" s="6"/>
    </row>
    <row r="99" spans="1:18" x14ac:dyDescent="0.2">
      <c r="A99" s="13">
        <v>1</v>
      </c>
      <c r="B99" s="14" t="s">
        <v>28</v>
      </c>
      <c r="C99" s="15" t="s">
        <v>29</v>
      </c>
      <c r="D99" s="16">
        <v>884000</v>
      </c>
      <c r="E99" s="16">
        <v>815700</v>
      </c>
      <c r="F99" s="16">
        <v>384400</v>
      </c>
      <c r="G99" s="16">
        <v>351244.26</v>
      </c>
      <c r="H99" s="16">
        <v>0</v>
      </c>
      <c r="I99" s="16">
        <v>346473.88</v>
      </c>
      <c r="J99" s="16">
        <v>4770.38</v>
      </c>
      <c r="K99" s="16">
        <v>0</v>
      </c>
      <c r="L99" s="17">
        <f t="shared" si="12"/>
        <v>33155.739999999991</v>
      </c>
      <c r="M99" s="17">
        <f t="shared" si="13"/>
        <v>464455.74</v>
      </c>
      <c r="N99" s="17">
        <f t="shared" si="14"/>
        <v>91.374677419354839</v>
      </c>
      <c r="O99" s="17">
        <f t="shared" si="15"/>
        <v>469226.12</v>
      </c>
      <c r="P99" s="17">
        <f t="shared" si="16"/>
        <v>37926.119999999995</v>
      </c>
      <c r="Q99" s="17">
        <f t="shared" si="17"/>
        <v>90.133683662851197</v>
      </c>
      <c r="R99" s="6"/>
    </row>
    <row r="100" spans="1:18" x14ac:dyDescent="0.2">
      <c r="A100" s="13">
        <v>2</v>
      </c>
      <c r="B100" s="14" t="s">
        <v>30</v>
      </c>
      <c r="C100" s="15" t="s">
        <v>31</v>
      </c>
      <c r="D100" s="16">
        <v>854000</v>
      </c>
      <c r="E100" s="16">
        <v>556700</v>
      </c>
      <c r="F100" s="16">
        <v>145400</v>
      </c>
      <c r="G100" s="16">
        <v>123744.26</v>
      </c>
      <c r="H100" s="16">
        <v>0</v>
      </c>
      <c r="I100" s="16">
        <v>119190.88</v>
      </c>
      <c r="J100" s="16">
        <v>4553.38</v>
      </c>
      <c r="K100" s="16">
        <v>0</v>
      </c>
      <c r="L100" s="17">
        <f t="shared" si="12"/>
        <v>21655.740000000005</v>
      </c>
      <c r="M100" s="17">
        <f t="shared" si="13"/>
        <v>432955.74</v>
      </c>
      <c r="N100" s="17">
        <f t="shared" si="14"/>
        <v>85.106093535075644</v>
      </c>
      <c r="O100" s="17">
        <f t="shared" si="15"/>
        <v>437509.12</v>
      </c>
      <c r="P100" s="17">
        <f t="shared" si="16"/>
        <v>26209.119999999995</v>
      </c>
      <c r="Q100" s="17">
        <f t="shared" si="17"/>
        <v>81.974470426409908</v>
      </c>
      <c r="R100" s="6"/>
    </row>
    <row r="101" spans="1:18" x14ac:dyDescent="0.2">
      <c r="A101" s="13">
        <v>2</v>
      </c>
      <c r="B101" s="14" t="s">
        <v>32</v>
      </c>
      <c r="C101" s="15" t="s">
        <v>33</v>
      </c>
      <c r="D101" s="16">
        <v>700000</v>
      </c>
      <c r="E101" s="16">
        <v>460000</v>
      </c>
      <c r="F101" s="16">
        <v>122000</v>
      </c>
      <c r="G101" s="16">
        <v>113214.56</v>
      </c>
      <c r="H101" s="16">
        <v>0</v>
      </c>
      <c r="I101" s="16">
        <v>113214.56</v>
      </c>
      <c r="J101" s="16">
        <v>0</v>
      </c>
      <c r="K101" s="16">
        <v>0</v>
      </c>
      <c r="L101" s="17">
        <f t="shared" si="12"/>
        <v>8785.4400000000023</v>
      </c>
      <c r="M101" s="17">
        <f t="shared" si="13"/>
        <v>346785.44</v>
      </c>
      <c r="N101" s="17">
        <f t="shared" si="14"/>
        <v>92.798819672131145</v>
      </c>
      <c r="O101" s="17">
        <f t="shared" si="15"/>
        <v>346785.44</v>
      </c>
      <c r="P101" s="17">
        <f t="shared" si="16"/>
        <v>8785.4400000000023</v>
      </c>
      <c r="Q101" s="17">
        <f t="shared" si="17"/>
        <v>92.798819672131145</v>
      </c>
      <c r="R101" s="6"/>
    </row>
    <row r="102" spans="1:18" x14ac:dyDescent="0.2">
      <c r="A102" s="13">
        <v>0</v>
      </c>
      <c r="B102" s="14" t="s">
        <v>34</v>
      </c>
      <c r="C102" s="15" t="s">
        <v>35</v>
      </c>
      <c r="D102" s="16">
        <v>700000</v>
      </c>
      <c r="E102" s="16">
        <v>460000</v>
      </c>
      <c r="F102" s="16">
        <v>122000</v>
      </c>
      <c r="G102" s="16">
        <v>113214.56</v>
      </c>
      <c r="H102" s="16">
        <v>0</v>
      </c>
      <c r="I102" s="16">
        <v>113214.56</v>
      </c>
      <c r="J102" s="16">
        <v>0</v>
      </c>
      <c r="K102" s="16">
        <v>0</v>
      </c>
      <c r="L102" s="17">
        <f t="shared" si="12"/>
        <v>8785.4400000000023</v>
      </c>
      <c r="M102" s="17">
        <f t="shared" si="13"/>
        <v>346785.44</v>
      </c>
      <c r="N102" s="17">
        <f t="shared" si="14"/>
        <v>92.798819672131145</v>
      </c>
      <c r="O102" s="17">
        <f t="shared" si="15"/>
        <v>346785.44</v>
      </c>
      <c r="P102" s="17">
        <f t="shared" si="16"/>
        <v>8785.4400000000023</v>
      </c>
      <c r="Q102" s="17">
        <f t="shared" si="17"/>
        <v>92.798819672131145</v>
      </c>
      <c r="R102" s="6"/>
    </row>
    <row r="103" spans="1:18" x14ac:dyDescent="0.2">
      <c r="A103" s="13">
        <v>0</v>
      </c>
      <c r="B103" s="14" t="s">
        <v>36</v>
      </c>
      <c r="C103" s="15" t="s">
        <v>37</v>
      </c>
      <c r="D103" s="16">
        <v>154000</v>
      </c>
      <c r="E103" s="16">
        <v>96700</v>
      </c>
      <c r="F103" s="16">
        <v>23400</v>
      </c>
      <c r="G103" s="16">
        <v>10529.7</v>
      </c>
      <c r="H103" s="16">
        <v>0</v>
      </c>
      <c r="I103" s="16">
        <v>5976.32</v>
      </c>
      <c r="J103" s="16">
        <v>4553.38</v>
      </c>
      <c r="K103" s="16">
        <v>0</v>
      </c>
      <c r="L103" s="17">
        <f t="shared" ref="L103:L134" si="18">F103-G103</f>
        <v>12870.3</v>
      </c>
      <c r="M103" s="17">
        <f t="shared" ref="M103:M134" si="19">E103-G103</f>
        <v>86170.3</v>
      </c>
      <c r="N103" s="17">
        <f t="shared" ref="N103:N134" si="20">IF(F103=0,0,(G103/F103)*100)</f>
        <v>44.998717948717953</v>
      </c>
      <c r="O103" s="17">
        <f t="shared" ref="O103:O134" si="21">E103-I103</f>
        <v>90723.68</v>
      </c>
      <c r="P103" s="17">
        <f t="shared" ref="P103:P134" si="22">F103-I103</f>
        <v>17423.68</v>
      </c>
      <c r="Q103" s="17">
        <f t="shared" ref="Q103:Q134" si="23">IF(F103=0,0,(I103/F103)*100)</f>
        <v>25.53982905982906</v>
      </c>
      <c r="R103" s="6"/>
    </row>
    <row r="104" spans="1:18" x14ac:dyDescent="0.2">
      <c r="A104" s="13">
        <v>3</v>
      </c>
      <c r="B104" s="14" t="s">
        <v>38</v>
      </c>
      <c r="C104" s="15" t="s">
        <v>39</v>
      </c>
      <c r="D104" s="16">
        <v>30000</v>
      </c>
      <c r="E104" s="16">
        <v>259000</v>
      </c>
      <c r="F104" s="16">
        <v>239000</v>
      </c>
      <c r="G104" s="16">
        <v>227500</v>
      </c>
      <c r="H104" s="16">
        <v>0</v>
      </c>
      <c r="I104" s="16">
        <v>227283</v>
      </c>
      <c r="J104" s="16">
        <v>217</v>
      </c>
      <c r="K104" s="16">
        <v>0</v>
      </c>
      <c r="L104" s="17">
        <f t="shared" si="18"/>
        <v>11500</v>
      </c>
      <c r="M104" s="17">
        <f t="shared" si="19"/>
        <v>31500</v>
      </c>
      <c r="N104" s="17">
        <f t="shared" si="20"/>
        <v>95.188284518828453</v>
      </c>
      <c r="O104" s="17">
        <f t="shared" si="21"/>
        <v>31717</v>
      </c>
      <c r="P104" s="17">
        <f t="shared" si="22"/>
        <v>11717</v>
      </c>
      <c r="Q104" s="17">
        <f t="shared" si="23"/>
        <v>95.097489539748963</v>
      </c>
      <c r="R104" s="6"/>
    </row>
    <row r="105" spans="1:18" x14ac:dyDescent="0.2">
      <c r="A105" s="13">
        <v>0</v>
      </c>
      <c r="B105" s="14" t="s">
        <v>40</v>
      </c>
      <c r="C105" s="15" t="s">
        <v>41</v>
      </c>
      <c r="D105" s="16">
        <v>30000</v>
      </c>
      <c r="E105" s="16">
        <v>59000</v>
      </c>
      <c r="F105" s="16">
        <v>39000</v>
      </c>
      <c r="G105" s="16">
        <v>28000</v>
      </c>
      <c r="H105" s="16">
        <v>0</v>
      </c>
      <c r="I105" s="16">
        <v>27783</v>
      </c>
      <c r="J105" s="16">
        <v>217</v>
      </c>
      <c r="K105" s="16">
        <v>0</v>
      </c>
      <c r="L105" s="17">
        <f t="shared" si="18"/>
        <v>11000</v>
      </c>
      <c r="M105" s="17">
        <f t="shared" si="19"/>
        <v>31000</v>
      </c>
      <c r="N105" s="17">
        <f t="shared" si="20"/>
        <v>71.794871794871796</v>
      </c>
      <c r="O105" s="17">
        <f t="shared" si="21"/>
        <v>31217</v>
      </c>
      <c r="P105" s="17">
        <f t="shared" si="22"/>
        <v>11217</v>
      </c>
      <c r="Q105" s="17">
        <f t="shared" si="23"/>
        <v>71.238461538461536</v>
      </c>
      <c r="R105" s="6"/>
    </row>
    <row r="106" spans="1:18" x14ac:dyDescent="0.2">
      <c r="A106" s="13">
        <v>0</v>
      </c>
      <c r="B106" s="14" t="s">
        <v>42</v>
      </c>
      <c r="C106" s="15" t="s">
        <v>43</v>
      </c>
      <c r="D106" s="16">
        <v>0</v>
      </c>
      <c r="E106" s="16">
        <v>200000</v>
      </c>
      <c r="F106" s="16">
        <v>200000</v>
      </c>
      <c r="G106" s="16">
        <v>199500</v>
      </c>
      <c r="H106" s="16">
        <v>0</v>
      </c>
      <c r="I106" s="16">
        <v>199500</v>
      </c>
      <c r="J106" s="16">
        <v>0</v>
      </c>
      <c r="K106" s="16">
        <v>0</v>
      </c>
      <c r="L106" s="17">
        <f t="shared" si="18"/>
        <v>500</v>
      </c>
      <c r="M106" s="17">
        <f t="shared" si="19"/>
        <v>500</v>
      </c>
      <c r="N106" s="17">
        <f t="shared" si="20"/>
        <v>99.75</v>
      </c>
      <c r="O106" s="17">
        <f t="shared" si="21"/>
        <v>500</v>
      </c>
      <c r="P106" s="17">
        <f t="shared" si="22"/>
        <v>500</v>
      </c>
      <c r="Q106" s="17">
        <f t="shared" si="23"/>
        <v>99.75</v>
      </c>
      <c r="R106" s="6"/>
    </row>
    <row r="107" spans="1:18" ht="25.5" x14ac:dyDescent="0.2">
      <c r="A107" s="13">
        <v>3</v>
      </c>
      <c r="B107" s="14" t="s">
        <v>97</v>
      </c>
      <c r="C107" s="15" t="s">
        <v>98</v>
      </c>
      <c r="D107" s="16">
        <v>742000</v>
      </c>
      <c r="E107" s="16">
        <v>742000</v>
      </c>
      <c r="F107" s="16">
        <v>376000</v>
      </c>
      <c r="G107" s="16">
        <v>376000</v>
      </c>
      <c r="H107" s="16">
        <v>0</v>
      </c>
      <c r="I107" s="16">
        <v>366760.22</v>
      </c>
      <c r="J107" s="16">
        <v>9239.7800000000007</v>
      </c>
      <c r="K107" s="16">
        <v>0</v>
      </c>
      <c r="L107" s="17">
        <f t="shared" si="18"/>
        <v>0</v>
      </c>
      <c r="M107" s="17">
        <f t="shared" si="19"/>
        <v>366000</v>
      </c>
      <c r="N107" s="17">
        <f t="shared" si="20"/>
        <v>100</v>
      </c>
      <c r="O107" s="17">
        <f t="shared" si="21"/>
        <v>375239.78</v>
      </c>
      <c r="P107" s="17">
        <f t="shared" si="22"/>
        <v>9239.7800000000279</v>
      </c>
      <c r="Q107" s="17">
        <f t="shared" si="23"/>
        <v>97.542611702127658</v>
      </c>
      <c r="R107" s="6"/>
    </row>
    <row r="108" spans="1:18" ht="25.5" x14ac:dyDescent="0.2">
      <c r="A108" s="13">
        <v>1</v>
      </c>
      <c r="B108" s="14" t="s">
        <v>99</v>
      </c>
      <c r="C108" s="15" t="s">
        <v>98</v>
      </c>
      <c r="D108" s="16">
        <v>742000</v>
      </c>
      <c r="E108" s="16">
        <v>742000</v>
      </c>
      <c r="F108" s="16">
        <v>376000</v>
      </c>
      <c r="G108" s="16">
        <v>376000</v>
      </c>
      <c r="H108" s="16">
        <v>0</v>
      </c>
      <c r="I108" s="16">
        <v>366760.22</v>
      </c>
      <c r="J108" s="16">
        <v>9239.7800000000007</v>
      </c>
      <c r="K108" s="16">
        <v>0</v>
      </c>
      <c r="L108" s="17">
        <f t="shared" si="18"/>
        <v>0</v>
      </c>
      <c r="M108" s="17">
        <f t="shared" si="19"/>
        <v>366000</v>
      </c>
      <c r="N108" s="17">
        <f t="shared" si="20"/>
        <v>100</v>
      </c>
      <c r="O108" s="17">
        <f t="shared" si="21"/>
        <v>375239.78</v>
      </c>
      <c r="P108" s="17">
        <f t="shared" si="22"/>
        <v>9239.7800000000279</v>
      </c>
      <c r="Q108" s="17">
        <f t="shared" si="23"/>
        <v>97.542611702127658</v>
      </c>
      <c r="R108" s="6"/>
    </row>
    <row r="109" spans="1:18" x14ac:dyDescent="0.2">
      <c r="A109" s="13">
        <v>1</v>
      </c>
      <c r="B109" s="14" t="s">
        <v>28</v>
      </c>
      <c r="C109" s="15" t="s">
        <v>29</v>
      </c>
      <c r="D109" s="16">
        <v>742000</v>
      </c>
      <c r="E109" s="16">
        <v>742000</v>
      </c>
      <c r="F109" s="16">
        <v>376000</v>
      </c>
      <c r="G109" s="16">
        <v>376000</v>
      </c>
      <c r="H109" s="16">
        <v>0</v>
      </c>
      <c r="I109" s="16">
        <v>366760.22</v>
      </c>
      <c r="J109" s="16">
        <v>9239.7800000000007</v>
      </c>
      <c r="K109" s="16">
        <v>0</v>
      </c>
      <c r="L109" s="17">
        <f t="shared" si="18"/>
        <v>0</v>
      </c>
      <c r="M109" s="17">
        <f t="shared" si="19"/>
        <v>366000</v>
      </c>
      <c r="N109" s="17">
        <f t="shared" si="20"/>
        <v>100</v>
      </c>
      <c r="O109" s="17">
        <f t="shared" si="21"/>
        <v>375239.78</v>
      </c>
      <c r="P109" s="17">
        <f t="shared" si="22"/>
        <v>9239.7800000000279</v>
      </c>
      <c r="Q109" s="17">
        <f t="shared" si="23"/>
        <v>97.542611702127658</v>
      </c>
      <c r="R109" s="6"/>
    </row>
    <row r="110" spans="1:18" x14ac:dyDescent="0.2">
      <c r="A110" s="13">
        <v>2</v>
      </c>
      <c r="B110" s="14" t="s">
        <v>30</v>
      </c>
      <c r="C110" s="15" t="s">
        <v>31</v>
      </c>
      <c r="D110" s="16">
        <v>742000</v>
      </c>
      <c r="E110" s="16">
        <v>742000</v>
      </c>
      <c r="F110" s="16">
        <v>376000</v>
      </c>
      <c r="G110" s="16">
        <v>376000</v>
      </c>
      <c r="H110" s="16">
        <v>0</v>
      </c>
      <c r="I110" s="16">
        <v>366760.22</v>
      </c>
      <c r="J110" s="16">
        <v>9239.7800000000007</v>
      </c>
      <c r="K110" s="16">
        <v>0</v>
      </c>
      <c r="L110" s="17">
        <f t="shared" si="18"/>
        <v>0</v>
      </c>
      <c r="M110" s="17">
        <f t="shared" si="19"/>
        <v>366000</v>
      </c>
      <c r="N110" s="17">
        <f t="shared" si="20"/>
        <v>100</v>
      </c>
      <c r="O110" s="17">
        <f t="shared" si="21"/>
        <v>375239.78</v>
      </c>
      <c r="P110" s="17">
        <f t="shared" si="22"/>
        <v>9239.7800000000279</v>
      </c>
      <c r="Q110" s="17">
        <f t="shared" si="23"/>
        <v>97.542611702127658</v>
      </c>
      <c r="R110" s="6"/>
    </row>
    <row r="111" spans="1:18" x14ac:dyDescent="0.2">
      <c r="A111" s="13">
        <v>2</v>
      </c>
      <c r="B111" s="14" t="s">
        <v>32</v>
      </c>
      <c r="C111" s="15" t="s">
        <v>33</v>
      </c>
      <c r="D111" s="16">
        <v>608000</v>
      </c>
      <c r="E111" s="16">
        <v>608000</v>
      </c>
      <c r="F111" s="16">
        <v>308000</v>
      </c>
      <c r="G111" s="16">
        <v>308000</v>
      </c>
      <c r="H111" s="16">
        <v>0</v>
      </c>
      <c r="I111" s="16">
        <v>308000</v>
      </c>
      <c r="J111" s="16">
        <v>0</v>
      </c>
      <c r="K111" s="16">
        <v>0</v>
      </c>
      <c r="L111" s="17">
        <f t="shared" si="18"/>
        <v>0</v>
      </c>
      <c r="M111" s="17">
        <f t="shared" si="19"/>
        <v>300000</v>
      </c>
      <c r="N111" s="17">
        <f t="shared" si="20"/>
        <v>100</v>
      </c>
      <c r="O111" s="17">
        <f t="shared" si="21"/>
        <v>300000</v>
      </c>
      <c r="P111" s="17">
        <f t="shared" si="22"/>
        <v>0</v>
      </c>
      <c r="Q111" s="17">
        <f t="shared" si="23"/>
        <v>100</v>
      </c>
      <c r="R111" s="6"/>
    </row>
    <row r="112" spans="1:18" x14ac:dyDescent="0.2">
      <c r="A112" s="13">
        <v>0</v>
      </c>
      <c r="B112" s="14" t="s">
        <v>34</v>
      </c>
      <c r="C112" s="15" t="s">
        <v>35</v>
      </c>
      <c r="D112" s="16">
        <v>608000</v>
      </c>
      <c r="E112" s="16">
        <v>608000</v>
      </c>
      <c r="F112" s="16">
        <v>308000</v>
      </c>
      <c r="G112" s="16">
        <v>308000</v>
      </c>
      <c r="H112" s="16">
        <v>0</v>
      </c>
      <c r="I112" s="16">
        <v>308000</v>
      </c>
      <c r="J112" s="16">
        <v>0</v>
      </c>
      <c r="K112" s="16">
        <v>0</v>
      </c>
      <c r="L112" s="17">
        <f t="shared" si="18"/>
        <v>0</v>
      </c>
      <c r="M112" s="17">
        <f t="shared" si="19"/>
        <v>300000</v>
      </c>
      <c r="N112" s="17">
        <f t="shared" si="20"/>
        <v>100</v>
      </c>
      <c r="O112" s="17">
        <f t="shared" si="21"/>
        <v>300000</v>
      </c>
      <c r="P112" s="17">
        <f t="shared" si="22"/>
        <v>0</v>
      </c>
      <c r="Q112" s="17">
        <f t="shared" si="23"/>
        <v>100</v>
      </c>
      <c r="R112" s="6"/>
    </row>
    <row r="113" spans="1:18" x14ac:dyDescent="0.2">
      <c r="A113" s="13">
        <v>0</v>
      </c>
      <c r="B113" s="14" t="s">
        <v>36</v>
      </c>
      <c r="C113" s="15" t="s">
        <v>37</v>
      </c>
      <c r="D113" s="16">
        <v>134000</v>
      </c>
      <c r="E113" s="16">
        <v>134000</v>
      </c>
      <c r="F113" s="16">
        <v>68000</v>
      </c>
      <c r="G113" s="16">
        <v>68000</v>
      </c>
      <c r="H113" s="16">
        <v>0</v>
      </c>
      <c r="I113" s="16">
        <v>58760.22</v>
      </c>
      <c r="J113" s="16">
        <v>9239.7800000000007</v>
      </c>
      <c r="K113" s="16">
        <v>0</v>
      </c>
      <c r="L113" s="17">
        <f t="shared" si="18"/>
        <v>0</v>
      </c>
      <c r="M113" s="17">
        <f t="shared" si="19"/>
        <v>66000</v>
      </c>
      <c r="N113" s="17">
        <f t="shared" si="20"/>
        <v>100</v>
      </c>
      <c r="O113" s="17">
        <f t="shared" si="21"/>
        <v>75239.78</v>
      </c>
      <c r="P113" s="17">
        <f t="shared" si="22"/>
        <v>9239.7799999999988</v>
      </c>
      <c r="Q113" s="17">
        <f t="shared" si="23"/>
        <v>86.412088235294121</v>
      </c>
      <c r="R113" s="6"/>
    </row>
    <row r="114" spans="1:18" ht="76.5" x14ac:dyDescent="0.2">
      <c r="A114" s="13">
        <v>2</v>
      </c>
      <c r="B114" s="14" t="s">
        <v>100</v>
      </c>
      <c r="C114" s="15" t="s">
        <v>101</v>
      </c>
      <c r="D114" s="16">
        <v>0</v>
      </c>
      <c r="E114" s="16">
        <v>290600</v>
      </c>
      <c r="F114" s="16">
        <v>174600</v>
      </c>
      <c r="G114" s="16">
        <v>134546.41</v>
      </c>
      <c r="H114" s="16">
        <v>0</v>
      </c>
      <c r="I114" s="16">
        <v>134546.41</v>
      </c>
      <c r="J114" s="16">
        <v>0</v>
      </c>
      <c r="K114" s="16">
        <v>0</v>
      </c>
      <c r="L114" s="17">
        <f t="shared" si="18"/>
        <v>40053.589999999997</v>
      </c>
      <c r="M114" s="17">
        <f t="shared" si="19"/>
        <v>156053.59</v>
      </c>
      <c r="N114" s="17">
        <f t="shared" si="20"/>
        <v>77.059799541809852</v>
      </c>
      <c r="O114" s="17">
        <f t="shared" si="21"/>
        <v>156053.59</v>
      </c>
      <c r="P114" s="17">
        <f t="shared" si="22"/>
        <v>40053.589999999997</v>
      </c>
      <c r="Q114" s="17">
        <f t="shared" si="23"/>
        <v>77.059799541809852</v>
      </c>
      <c r="R114" s="6"/>
    </row>
    <row r="115" spans="1:18" ht="76.5" x14ac:dyDescent="0.2">
      <c r="A115" s="13">
        <v>1</v>
      </c>
      <c r="B115" s="14" t="s">
        <v>102</v>
      </c>
      <c r="C115" s="15" t="s">
        <v>101</v>
      </c>
      <c r="D115" s="16">
        <v>0</v>
      </c>
      <c r="E115" s="16">
        <v>290600</v>
      </c>
      <c r="F115" s="16">
        <v>174600</v>
      </c>
      <c r="G115" s="16">
        <v>134546.41</v>
      </c>
      <c r="H115" s="16">
        <v>0</v>
      </c>
      <c r="I115" s="16">
        <v>134546.41</v>
      </c>
      <c r="J115" s="16">
        <v>0</v>
      </c>
      <c r="K115" s="16">
        <v>0</v>
      </c>
      <c r="L115" s="17">
        <f t="shared" si="18"/>
        <v>40053.589999999997</v>
      </c>
      <c r="M115" s="17">
        <f t="shared" si="19"/>
        <v>156053.59</v>
      </c>
      <c r="N115" s="17">
        <f t="shared" si="20"/>
        <v>77.059799541809852</v>
      </c>
      <c r="O115" s="17">
        <f t="shared" si="21"/>
        <v>156053.59</v>
      </c>
      <c r="P115" s="17">
        <f t="shared" si="22"/>
        <v>40053.589999999997</v>
      </c>
      <c r="Q115" s="17">
        <f t="shared" si="23"/>
        <v>77.059799541809852</v>
      </c>
      <c r="R115" s="6"/>
    </row>
    <row r="116" spans="1:18" x14ac:dyDescent="0.2">
      <c r="A116" s="13">
        <v>1</v>
      </c>
      <c r="B116" s="14" t="s">
        <v>28</v>
      </c>
      <c r="C116" s="15" t="s">
        <v>29</v>
      </c>
      <c r="D116" s="16">
        <v>0</v>
      </c>
      <c r="E116" s="16">
        <v>290600</v>
      </c>
      <c r="F116" s="16">
        <v>174600</v>
      </c>
      <c r="G116" s="16">
        <v>134546.41</v>
      </c>
      <c r="H116" s="16">
        <v>0</v>
      </c>
      <c r="I116" s="16">
        <v>134546.41</v>
      </c>
      <c r="J116" s="16">
        <v>0</v>
      </c>
      <c r="K116" s="16">
        <v>0</v>
      </c>
      <c r="L116" s="17">
        <f t="shared" si="18"/>
        <v>40053.589999999997</v>
      </c>
      <c r="M116" s="17">
        <f t="shared" si="19"/>
        <v>156053.59</v>
      </c>
      <c r="N116" s="17">
        <f t="shared" si="20"/>
        <v>77.059799541809852</v>
      </c>
      <c r="O116" s="17">
        <f t="shared" si="21"/>
        <v>156053.59</v>
      </c>
      <c r="P116" s="17">
        <f t="shared" si="22"/>
        <v>40053.589999999997</v>
      </c>
      <c r="Q116" s="17">
        <f t="shared" si="23"/>
        <v>77.059799541809852</v>
      </c>
      <c r="R116" s="6"/>
    </row>
    <row r="117" spans="1:18" x14ac:dyDescent="0.2">
      <c r="A117" s="13">
        <v>2</v>
      </c>
      <c r="B117" s="14" t="s">
        <v>30</v>
      </c>
      <c r="C117" s="15" t="s">
        <v>31</v>
      </c>
      <c r="D117" s="16">
        <v>0</v>
      </c>
      <c r="E117" s="16">
        <v>290600</v>
      </c>
      <c r="F117" s="16">
        <v>174600</v>
      </c>
      <c r="G117" s="16">
        <v>134546.41</v>
      </c>
      <c r="H117" s="16">
        <v>0</v>
      </c>
      <c r="I117" s="16">
        <v>134546.41</v>
      </c>
      <c r="J117" s="16">
        <v>0</v>
      </c>
      <c r="K117" s="16">
        <v>0</v>
      </c>
      <c r="L117" s="17">
        <f t="shared" si="18"/>
        <v>40053.589999999997</v>
      </c>
      <c r="M117" s="17">
        <f t="shared" si="19"/>
        <v>156053.59</v>
      </c>
      <c r="N117" s="17">
        <f t="shared" si="20"/>
        <v>77.059799541809852</v>
      </c>
      <c r="O117" s="17">
        <f t="shared" si="21"/>
        <v>156053.59</v>
      </c>
      <c r="P117" s="17">
        <f t="shared" si="22"/>
        <v>40053.589999999997</v>
      </c>
      <c r="Q117" s="17">
        <f t="shared" si="23"/>
        <v>77.059799541809852</v>
      </c>
      <c r="R117" s="6"/>
    </row>
    <row r="118" spans="1:18" x14ac:dyDescent="0.2">
      <c r="A118" s="13">
        <v>2</v>
      </c>
      <c r="B118" s="14" t="s">
        <v>32</v>
      </c>
      <c r="C118" s="15" t="s">
        <v>33</v>
      </c>
      <c r="D118" s="16">
        <v>0</v>
      </c>
      <c r="E118" s="16">
        <v>238150</v>
      </c>
      <c r="F118" s="16">
        <v>143100</v>
      </c>
      <c r="G118" s="16">
        <v>110283.94</v>
      </c>
      <c r="H118" s="16">
        <v>0</v>
      </c>
      <c r="I118" s="16">
        <v>110283.94</v>
      </c>
      <c r="J118" s="16">
        <v>0</v>
      </c>
      <c r="K118" s="16">
        <v>0</v>
      </c>
      <c r="L118" s="17">
        <f t="shared" si="18"/>
        <v>32816.06</v>
      </c>
      <c r="M118" s="17">
        <f t="shared" si="19"/>
        <v>127866.06</v>
      </c>
      <c r="N118" s="17">
        <f t="shared" si="20"/>
        <v>77.067742837176795</v>
      </c>
      <c r="O118" s="17">
        <f t="shared" si="21"/>
        <v>127866.06</v>
      </c>
      <c r="P118" s="17">
        <f t="shared" si="22"/>
        <v>32816.06</v>
      </c>
      <c r="Q118" s="17">
        <f t="shared" si="23"/>
        <v>77.067742837176795</v>
      </c>
      <c r="R118" s="6"/>
    </row>
    <row r="119" spans="1:18" x14ac:dyDescent="0.2">
      <c r="A119" s="13">
        <v>0</v>
      </c>
      <c r="B119" s="14" t="s">
        <v>34</v>
      </c>
      <c r="C119" s="15" t="s">
        <v>35</v>
      </c>
      <c r="D119" s="16">
        <v>0</v>
      </c>
      <c r="E119" s="16">
        <v>238150</v>
      </c>
      <c r="F119" s="16">
        <v>143100</v>
      </c>
      <c r="G119" s="16">
        <v>110283.94</v>
      </c>
      <c r="H119" s="16">
        <v>0</v>
      </c>
      <c r="I119" s="16">
        <v>110283.94</v>
      </c>
      <c r="J119" s="16">
        <v>0</v>
      </c>
      <c r="K119" s="16">
        <v>0</v>
      </c>
      <c r="L119" s="17">
        <f t="shared" si="18"/>
        <v>32816.06</v>
      </c>
      <c r="M119" s="17">
        <f t="shared" si="19"/>
        <v>127866.06</v>
      </c>
      <c r="N119" s="17">
        <f t="shared" si="20"/>
        <v>77.067742837176795</v>
      </c>
      <c r="O119" s="17">
        <f t="shared" si="21"/>
        <v>127866.06</v>
      </c>
      <c r="P119" s="17">
        <f t="shared" si="22"/>
        <v>32816.06</v>
      </c>
      <c r="Q119" s="17">
        <f t="shared" si="23"/>
        <v>77.067742837176795</v>
      </c>
      <c r="R119" s="6"/>
    </row>
    <row r="120" spans="1:18" x14ac:dyDescent="0.2">
      <c r="A120" s="13">
        <v>0</v>
      </c>
      <c r="B120" s="14" t="s">
        <v>36</v>
      </c>
      <c r="C120" s="15" t="s">
        <v>37</v>
      </c>
      <c r="D120" s="16">
        <v>0</v>
      </c>
      <c r="E120" s="16">
        <v>52450</v>
      </c>
      <c r="F120" s="16">
        <v>31500</v>
      </c>
      <c r="G120" s="16">
        <v>24262.47</v>
      </c>
      <c r="H120" s="16">
        <v>0</v>
      </c>
      <c r="I120" s="16">
        <v>24262.47</v>
      </c>
      <c r="J120" s="16">
        <v>0</v>
      </c>
      <c r="K120" s="16">
        <v>0</v>
      </c>
      <c r="L120" s="17">
        <f t="shared" si="18"/>
        <v>7237.5299999999988</v>
      </c>
      <c r="M120" s="17">
        <f t="shared" si="19"/>
        <v>28187.53</v>
      </c>
      <c r="N120" s="17">
        <f t="shared" si="20"/>
        <v>77.023714285714277</v>
      </c>
      <c r="O120" s="17">
        <f t="shared" si="21"/>
        <v>28187.53</v>
      </c>
      <c r="P120" s="17">
        <f t="shared" si="22"/>
        <v>7237.5299999999988</v>
      </c>
      <c r="Q120" s="17">
        <f t="shared" si="23"/>
        <v>77.023714285714277</v>
      </c>
      <c r="R120" s="6"/>
    </row>
    <row r="121" spans="1:18" ht="51" x14ac:dyDescent="0.2">
      <c r="A121" s="13">
        <v>2</v>
      </c>
      <c r="B121" s="14" t="s">
        <v>103</v>
      </c>
      <c r="C121" s="15" t="s">
        <v>104</v>
      </c>
      <c r="D121" s="16">
        <v>0</v>
      </c>
      <c r="E121" s="16">
        <v>5139300</v>
      </c>
      <c r="F121" s="16">
        <v>5139300</v>
      </c>
      <c r="G121" s="16">
        <v>4549245.01</v>
      </c>
      <c r="H121" s="16">
        <v>0</v>
      </c>
      <c r="I121" s="16">
        <v>4548616.59</v>
      </c>
      <c r="J121" s="16">
        <v>628.41999999999996</v>
      </c>
      <c r="K121" s="16">
        <v>0</v>
      </c>
      <c r="L121" s="17">
        <f t="shared" si="18"/>
        <v>590054.99000000022</v>
      </c>
      <c r="M121" s="17">
        <f t="shared" si="19"/>
        <v>590054.99000000022</v>
      </c>
      <c r="N121" s="17">
        <f t="shared" si="20"/>
        <v>88.518767341855892</v>
      </c>
      <c r="O121" s="17">
        <f t="shared" si="21"/>
        <v>590683.41000000015</v>
      </c>
      <c r="P121" s="17">
        <f t="shared" si="22"/>
        <v>590683.41000000015</v>
      </c>
      <c r="Q121" s="17">
        <f t="shared" si="23"/>
        <v>88.506539606561191</v>
      </c>
      <c r="R121" s="6"/>
    </row>
    <row r="122" spans="1:18" ht="51" x14ac:dyDescent="0.2">
      <c r="A122" s="13">
        <v>1</v>
      </c>
      <c r="B122" s="14" t="s">
        <v>105</v>
      </c>
      <c r="C122" s="15" t="s">
        <v>104</v>
      </c>
      <c r="D122" s="16">
        <v>0</v>
      </c>
      <c r="E122" s="16">
        <v>5139300</v>
      </c>
      <c r="F122" s="16">
        <v>5139300</v>
      </c>
      <c r="G122" s="16">
        <v>4549245.01</v>
      </c>
      <c r="H122" s="16">
        <v>0</v>
      </c>
      <c r="I122" s="16">
        <v>4548616.59</v>
      </c>
      <c r="J122" s="16">
        <v>628.41999999999996</v>
      </c>
      <c r="K122" s="16">
        <v>0</v>
      </c>
      <c r="L122" s="17">
        <f t="shared" si="18"/>
        <v>590054.99000000022</v>
      </c>
      <c r="M122" s="17">
        <f t="shared" si="19"/>
        <v>590054.99000000022</v>
      </c>
      <c r="N122" s="17">
        <f t="shared" si="20"/>
        <v>88.518767341855892</v>
      </c>
      <c r="O122" s="17">
        <f t="shared" si="21"/>
        <v>590683.41000000015</v>
      </c>
      <c r="P122" s="17">
        <f t="shared" si="22"/>
        <v>590683.41000000015</v>
      </c>
      <c r="Q122" s="17">
        <f t="shared" si="23"/>
        <v>88.506539606561191</v>
      </c>
      <c r="R122" s="6"/>
    </row>
    <row r="123" spans="1:18" x14ac:dyDescent="0.2">
      <c r="A123" s="13">
        <v>1</v>
      </c>
      <c r="B123" s="14" t="s">
        <v>28</v>
      </c>
      <c r="C123" s="15" t="s">
        <v>29</v>
      </c>
      <c r="D123" s="16">
        <v>0</v>
      </c>
      <c r="E123" s="16">
        <v>5139300</v>
      </c>
      <c r="F123" s="16">
        <v>5139300</v>
      </c>
      <c r="G123" s="16">
        <v>4549245.01</v>
      </c>
      <c r="H123" s="16">
        <v>0</v>
      </c>
      <c r="I123" s="16">
        <v>4548616.59</v>
      </c>
      <c r="J123" s="16">
        <v>628.41999999999996</v>
      </c>
      <c r="K123" s="16">
        <v>0</v>
      </c>
      <c r="L123" s="17">
        <f t="shared" si="18"/>
        <v>590054.99000000022</v>
      </c>
      <c r="M123" s="17">
        <f t="shared" si="19"/>
        <v>590054.99000000022</v>
      </c>
      <c r="N123" s="17">
        <f t="shared" si="20"/>
        <v>88.518767341855892</v>
      </c>
      <c r="O123" s="17">
        <f t="shared" si="21"/>
        <v>590683.41000000015</v>
      </c>
      <c r="P123" s="17">
        <f t="shared" si="22"/>
        <v>590683.41000000015</v>
      </c>
      <c r="Q123" s="17">
        <f t="shared" si="23"/>
        <v>88.506539606561191</v>
      </c>
      <c r="R123" s="6"/>
    </row>
    <row r="124" spans="1:18" x14ac:dyDescent="0.2">
      <c r="A124" s="13">
        <v>2</v>
      </c>
      <c r="B124" s="14" t="s">
        <v>30</v>
      </c>
      <c r="C124" s="15" t="s">
        <v>31</v>
      </c>
      <c r="D124" s="16">
        <v>0</v>
      </c>
      <c r="E124" s="16">
        <v>5139300</v>
      </c>
      <c r="F124" s="16">
        <v>5139300</v>
      </c>
      <c r="G124" s="16">
        <v>4549245.01</v>
      </c>
      <c r="H124" s="16">
        <v>0</v>
      </c>
      <c r="I124" s="16">
        <v>4548616.59</v>
      </c>
      <c r="J124" s="16">
        <v>628.41999999999996</v>
      </c>
      <c r="K124" s="16">
        <v>0</v>
      </c>
      <c r="L124" s="17">
        <f t="shared" si="18"/>
        <v>590054.99000000022</v>
      </c>
      <c r="M124" s="17">
        <f t="shared" si="19"/>
        <v>590054.99000000022</v>
      </c>
      <c r="N124" s="17">
        <f t="shared" si="20"/>
        <v>88.518767341855892</v>
      </c>
      <c r="O124" s="17">
        <f t="shared" si="21"/>
        <v>590683.41000000015</v>
      </c>
      <c r="P124" s="17">
        <f t="shared" si="22"/>
        <v>590683.41000000015</v>
      </c>
      <c r="Q124" s="17">
        <f t="shared" si="23"/>
        <v>88.506539606561191</v>
      </c>
      <c r="R124" s="6"/>
    </row>
    <row r="125" spans="1:18" x14ac:dyDescent="0.2">
      <c r="A125" s="13">
        <v>2</v>
      </c>
      <c r="B125" s="14" t="s">
        <v>32</v>
      </c>
      <c r="C125" s="15" t="s">
        <v>33</v>
      </c>
      <c r="D125" s="16">
        <v>0</v>
      </c>
      <c r="E125" s="16">
        <v>4212000</v>
      </c>
      <c r="F125" s="16">
        <v>4212000</v>
      </c>
      <c r="G125" s="16">
        <v>3744065.43</v>
      </c>
      <c r="H125" s="16">
        <v>0</v>
      </c>
      <c r="I125" s="16">
        <v>3744065.43</v>
      </c>
      <c r="J125" s="16">
        <v>0</v>
      </c>
      <c r="K125" s="16">
        <v>0</v>
      </c>
      <c r="L125" s="17">
        <f t="shared" si="18"/>
        <v>467934.56999999983</v>
      </c>
      <c r="M125" s="17">
        <f t="shared" si="19"/>
        <v>467934.56999999983</v>
      </c>
      <c r="N125" s="17">
        <f t="shared" si="20"/>
        <v>88.890442307692311</v>
      </c>
      <c r="O125" s="17">
        <f t="shared" si="21"/>
        <v>467934.56999999983</v>
      </c>
      <c r="P125" s="17">
        <f t="shared" si="22"/>
        <v>467934.56999999983</v>
      </c>
      <c r="Q125" s="17">
        <f t="shared" si="23"/>
        <v>88.890442307692311</v>
      </c>
      <c r="R125" s="6"/>
    </row>
    <row r="126" spans="1:18" x14ac:dyDescent="0.2">
      <c r="A126" s="13">
        <v>0</v>
      </c>
      <c r="B126" s="14" t="s">
        <v>34</v>
      </c>
      <c r="C126" s="15" t="s">
        <v>35</v>
      </c>
      <c r="D126" s="16">
        <v>0</v>
      </c>
      <c r="E126" s="16">
        <v>4212000</v>
      </c>
      <c r="F126" s="16">
        <v>4212000</v>
      </c>
      <c r="G126" s="16">
        <v>3744065.43</v>
      </c>
      <c r="H126" s="16">
        <v>0</v>
      </c>
      <c r="I126" s="16">
        <v>3744065.43</v>
      </c>
      <c r="J126" s="16">
        <v>0</v>
      </c>
      <c r="K126" s="16">
        <v>0</v>
      </c>
      <c r="L126" s="17">
        <f t="shared" si="18"/>
        <v>467934.56999999983</v>
      </c>
      <c r="M126" s="17">
        <f t="shared" si="19"/>
        <v>467934.56999999983</v>
      </c>
      <c r="N126" s="17">
        <f t="shared" si="20"/>
        <v>88.890442307692311</v>
      </c>
      <c r="O126" s="17">
        <f t="shared" si="21"/>
        <v>467934.56999999983</v>
      </c>
      <c r="P126" s="17">
        <f t="shared" si="22"/>
        <v>467934.56999999983</v>
      </c>
      <c r="Q126" s="17">
        <f t="shared" si="23"/>
        <v>88.890442307692311</v>
      </c>
      <c r="R126" s="6"/>
    </row>
    <row r="127" spans="1:18" x14ac:dyDescent="0.2">
      <c r="A127" s="13">
        <v>0</v>
      </c>
      <c r="B127" s="14" t="s">
        <v>36</v>
      </c>
      <c r="C127" s="15" t="s">
        <v>37</v>
      </c>
      <c r="D127" s="16">
        <v>0</v>
      </c>
      <c r="E127" s="16">
        <v>927300</v>
      </c>
      <c r="F127" s="16">
        <v>927300</v>
      </c>
      <c r="G127" s="16">
        <v>805179.58</v>
      </c>
      <c r="H127" s="16">
        <v>0</v>
      </c>
      <c r="I127" s="16">
        <v>804551.16</v>
      </c>
      <c r="J127" s="16">
        <v>628.41999999999996</v>
      </c>
      <c r="K127" s="16">
        <v>0</v>
      </c>
      <c r="L127" s="17">
        <f t="shared" si="18"/>
        <v>122120.42000000004</v>
      </c>
      <c r="M127" s="17">
        <f t="shared" si="19"/>
        <v>122120.42000000004</v>
      </c>
      <c r="N127" s="17">
        <f t="shared" si="20"/>
        <v>86.830538121427793</v>
      </c>
      <c r="O127" s="17">
        <f t="shared" si="21"/>
        <v>122748.83999999997</v>
      </c>
      <c r="P127" s="17">
        <f t="shared" si="22"/>
        <v>122748.83999999997</v>
      </c>
      <c r="Q127" s="17">
        <f t="shared" si="23"/>
        <v>86.762769330313816</v>
      </c>
      <c r="R127" s="6"/>
    </row>
    <row r="128" spans="1:18" x14ac:dyDescent="0.2">
      <c r="A128" s="13">
        <v>1</v>
      </c>
      <c r="B128" s="14" t="s">
        <v>106</v>
      </c>
      <c r="C128" s="15" t="s">
        <v>107</v>
      </c>
      <c r="D128" s="16">
        <v>7875800</v>
      </c>
      <c r="E128" s="16">
        <v>7603100</v>
      </c>
      <c r="F128" s="16">
        <v>3693900</v>
      </c>
      <c r="G128" s="16">
        <v>3595863.75</v>
      </c>
      <c r="H128" s="16">
        <v>0</v>
      </c>
      <c r="I128" s="16">
        <v>3585934.75</v>
      </c>
      <c r="J128" s="16">
        <v>9929</v>
      </c>
      <c r="K128" s="16">
        <v>0</v>
      </c>
      <c r="L128" s="17">
        <f t="shared" si="18"/>
        <v>98036.25</v>
      </c>
      <c r="M128" s="17">
        <f t="shared" si="19"/>
        <v>4007236.25</v>
      </c>
      <c r="N128" s="17">
        <f t="shared" si="20"/>
        <v>97.345996101681152</v>
      </c>
      <c r="O128" s="17">
        <f t="shared" si="21"/>
        <v>4017165.25</v>
      </c>
      <c r="P128" s="17">
        <f t="shared" si="22"/>
        <v>107965.25</v>
      </c>
      <c r="Q128" s="17">
        <f t="shared" si="23"/>
        <v>97.077201602642191</v>
      </c>
      <c r="R128" s="6"/>
    </row>
    <row r="129" spans="1:18" x14ac:dyDescent="0.2">
      <c r="A129" s="13">
        <v>2</v>
      </c>
      <c r="B129" s="14" t="s">
        <v>108</v>
      </c>
      <c r="C129" s="15" t="s">
        <v>109</v>
      </c>
      <c r="D129" s="16">
        <v>2605400</v>
      </c>
      <c r="E129" s="16">
        <v>2485700</v>
      </c>
      <c r="F129" s="16">
        <v>1284500</v>
      </c>
      <c r="G129" s="16">
        <v>1246522.3599999999</v>
      </c>
      <c r="H129" s="16">
        <v>0</v>
      </c>
      <c r="I129" s="16">
        <v>1246522.3599999999</v>
      </c>
      <c r="J129" s="16">
        <v>0</v>
      </c>
      <c r="K129" s="16">
        <v>0</v>
      </c>
      <c r="L129" s="17">
        <f t="shared" si="18"/>
        <v>37977.64000000013</v>
      </c>
      <c r="M129" s="17">
        <f t="shared" si="19"/>
        <v>1239177.6400000001</v>
      </c>
      <c r="N129" s="17">
        <f t="shared" si="20"/>
        <v>97.043391202802638</v>
      </c>
      <c r="O129" s="17">
        <f t="shared" si="21"/>
        <v>1239177.6400000001</v>
      </c>
      <c r="P129" s="17">
        <f t="shared" si="22"/>
        <v>37977.64000000013</v>
      </c>
      <c r="Q129" s="17">
        <f t="shared" si="23"/>
        <v>97.043391202802638</v>
      </c>
      <c r="R129" s="6"/>
    </row>
    <row r="130" spans="1:18" x14ac:dyDescent="0.2">
      <c r="A130" s="13">
        <v>1</v>
      </c>
      <c r="B130" s="14" t="s">
        <v>110</v>
      </c>
      <c r="C130" s="15" t="s">
        <v>109</v>
      </c>
      <c r="D130" s="16">
        <v>2605400</v>
      </c>
      <c r="E130" s="16">
        <v>2485700</v>
      </c>
      <c r="F130" s="16">
        <v>1284500</v>
      </c>
      <c r="G130" s="16">
        <v>1246522.3599999999</v>
      </c>
      <c r="H130" s="16">
        <v>0</v>
      </c>
      <c r="I130" s="16">
        <v>1246522.3599999999</v>
      </c>
      <c r="J130" s="16">
        <v>0</v>
      </c>
      <c r="K130" s="16">
        <v>0</v>
      </c>
      <c r="L130" s="17">
        <f t="shared" si="18"/>
        <v>37977.64000000013</v>
      </c>
      <c r="M130" s="17">
        <f t="shared" si="19"/>
        <v>1239177.6400000001</v>
      </c>
      <c r="N130" s="17">
        <f t="shared" si="20"/>
        <v>97.043391202802638</v>
      </c>
      <c r="O130" s="17">
        <f t="shared" si="21"/>
        <v>1239177.6400000001</v>
      </c>
      <c r="P130" s="17">
        <f t="shared" si="22"/>
        <v>37977.64000000013</v>
      </c>
      <c r="Q130" s="17">
        <f t="shared" si="23"/>
        <v>97.043391202802638</v>
      </c>
      <c r="R130" s="6"/>
    </row>
    <row r="131" spans="1:18" x14ac:dyDescent="0.2">
      <c r="A131" s="13">
        <v>1</v>
      </c>
      <c r="B131" s="14" t="s">
        <v>28</v>
      </c>
      <c r="C131" s="15" t="s">
        <v>29</v>
      </c>
      <c r="D131" s="16">
        <v>2605400</v>
      </c>
      <c r="E131" s="16">
        <v>2485700</v>
      </c>
      <c r="F131" s="16">
        <v>1284500</v>
      </c>
      <c r="G131" s="16">
        <v>1246522.3599999999</v>
      </c>
      <c r="H131" s="16">
        <v>0</v>
      </c>
      <c r="I131" s="16">
        <v>1246522.3599999999</v>
      </c>
      <c r="J131" s="16">
        <v>0</v>
      </c>
      <c r="K131" s="16">
        <v>0</v>
      </c>
      <c r="L131" s="17">
        <f t="shared" si="18"/>
        <v>37977.64000000013</v>
      </c>
      <c r="M131" s="17">
        <f t="shared" si="19"/>
        <v>1239177.6400000001</v>
      </c>
      <c r="N131" s="17">
        <f t="shared" si="20"/>
        <v>97.043391202802638</v>
      </c>
      <c r="O131" s="17">
        <f t="shared" si="21"/>
        <v>1239177.6400000001</v>
      </c>
      <c r="P131" s="17">
        <f t="shared" si="22"/>
        <v>37977.64000000013</v>
      </c>
      <c r="Q131" s="17">
        <f t="shared" si="23"/>
        <v>97.043391202802638</v>
      </c>
      <c r="R131" s="6"/>
    </row>
    <row r="132" spans="1:18" x14ac:dyDescent="0.2">
      <c r="A132" s="13">
        <v>2</v>
      </c>
      <c r="B132" s="14" t="s">
        <v>30</v>
      </c>
      <c r="C132" s="15" t="s">
        <v>31</v>
      </c>
      <c r="D132" s="16">
        <v>2342400</v>
      </c>
      <c r="E132" s="16">
        <v>2379700</v>
      </c>
      <c r="F132" s="16">
        <v>1208500</v>
      </c>
      <c r="G132" s="16">
        <v>1189618.3599999999</v>
      </c>
      <c r="H132" s="16">
        <v>0</v>
      </c>
      <c r="I132" s="16">
        <v>1189618.3599999999</v>
      </c>
      <c r="J132" s="16">
        <v>0</v>
      </c>
      <c r="K132" s="16">
        <v>0</v>
      </c>
      <c r="L132" s="17">
        <f t="shared" si="18"/>
        <v>18881.64000000013</v>
      </c>
      <c r="M132" s="17">
        <f t="shared" si="19"/>
        <v>1190081.6400000001</v>
      </c>
      <c r="N132" s="17">
        <f t="shared" si="20"/>
        <v>98.43759702110053</v>
      </c>
      <c r="O132" s="17">
        <f t="shared" si="21"/>
        <v>1190081.6400000001</v>
      </c>
      <c r="P132" s="17">
        <f t="shared" si="22"/>
        <v>18881.64000000013</v>
      </c>
      <c r="Q132" s="17">
        <f t="shared" si="23"/>
        <v>98.43759702110053</v>
      </c>
      <c r="R132" s="6"/>
    </row>
    <row r="133" spans="1:18" x14ac:dyDescent="0.2">
      <c r="A133" s="13">
        <v>2</v>
      </c>
      <c r="B133" s="14" t="s">
        <v>32</v>
      </c>
      <c r="C133" s="15" t="s">
        <v>33</v>
      </c>
      <c r="D133" s="16">
        <v>1920000</v>
      </c>
      <c r="E133" s="16">
        <v>1952000</v>
      </c>
      <c r="F133" s="16">
        <v>992000</v>
      </c>
      <c r="G133" s="16">
        <v>973118.36</v>
      </c>
      <c r="H133" s="16">
        <v>0</v>
      </c>
      <c r="I133" s="16">
        <v>973118.36</v>
      </c>
      <c r="J133" s="16">
        <v>0</v>
      </c>
      <c r="K133" s="16">
        <v>0</v>
      </c>
      <c r="L133" s="17">
        <f t="shared" si="18"/>
        <v>18881.640000000014</v>
      </c>
      <c r="M133" s="17">
        <f t="shared" si="19"/>
        <v>978881.64</v>
      </c>
      <c r="N133" s="17">
        <f t="shared" si="20"/>
        <v>98.096608870967742</v>
      </c>
      <c r="O133" s="17">
        <f t="shared" si="21"/>
        <v>978881.64</v>
      </c>
      <c r="P133" s="17">
        <f t="shared" si="22"/>
        <v>18881.640000000014</v>
      </c>
      <c r="Q133" s="17">
        <f t="shared" si="23"/>
        <v>98.096608870967742</v>
      </c>
      <c r="R133" s="6"/>
    </row>
    <row r="134" spans="1:18" x14ac:dyDescent="0.2">
      <c r="A134" s="13">
        <v>0</v>
      </c>
      <c r="B134" s="14" t="s">
        <v>34</v>
      </c>
      <c r="C134" s="15" t="s">
        <v>35</v>
      </c>
      <c r="D134" s="16">
        <v>1920000</v>
      </c>
      <c r="E134" s="16">
        <v>1952000</v>
      </c>
      <c r="F134" s="16">
        <v>992000</v>
      </c>
      <c r="G134" s="16">
        <v>973118.36</v>
      </c>
      <c r="H134" s="16">
        <v>0</v>
      </c>
      <c r="I134" s="16">
        <v>973118.36</v>
      </c>
      <c r="J134" s="16">
        <v>0</v>
      </c>
      <c r="K134" s="16">
        <v>0</v>
      </c>
      <c r="L134" s="17">
        <f t="shared" si="18"/>
        <v>18881.640000000014</v>
      </c>
      <c r="M134" s="17">
        <f t="shared" si="19"/>
        <v>978881.64</v>
      </c>
      <c r="N134" s="17">
        <f t="shared" si="20"/>
        <v>98.096608870967742</v>
      </c>
      <c r="O134" s="17">
        <f t="shared" si="21"/>
        <v>978881.64</v>
      </c>
      <c r="P134" s="17">
        <f t="shared" si="22"/>
        <v>18881.640000000014</v>
      </c>
      <c r="Q134" s="17">
        <f t="shared" si="23"/>
        <v>98.096608870967742</v>
      </c>
      <c r="R134" s="6"/>
    </row>
    <row r="135" spans="1:18" x14ac:dyDescent="0.2">
      <c r="A135" s="13">
        <v>0</v>
      </c>
      <c r="B135" s="14" t="s">
        <v>36</v>
      </c>
      <c r="C135" s="15" t="s">
        <v>37</v>
      </c>
      <c r="D135" s="16">
        <v>422400</v>
      </c>
      <c r="E135" s="16">
        <v>427700</v>
      </c>
      <c r="F135" s="16">
        <v>216500</v>
      </c>
      <c r="G135" s="16">
        <v>216500</v>
      </c>
      <c r="H135" s="16">
        <v>0</v>
      </c>
      <c r="I135" s="16">
        <v>216500</v>
      </c>
      <c r="J135" s="16">
        <v>0</v>
      </c>
      <c r="K135" s="16">
        <v>0</v>
      </c>
      <c r="L135" s="17">
        <f t="shared" ref="L135:L166" si="24">F135-G135</f>
        <v>0</v>
      </c>
      <c r="M135" s="17">
        <f t="shared" ref="M135:M166" si="25">E135-G135</f>
        <v>211200</v>
      </c>
      <c r="N135" s="17">
        <f t="shared" ref="N135:N166" si="26">IF(F135=0,0,(G135/F135)*100)</f>
        <v>100</v>
      </c>
      <c r="O135" s="17">
        <f t="shared" ref="O135:O166" si="27">E135-I135</f>
        <v>211200</v>
      </c>
      <c r="P135" s="17">
        <f t="shared" ref="P135:P166" si="28">F135-I135</f>
        <v>0</v>
      </c>
      <c r="Q135" s="17">
        <f t="shared" ref="Q135:Q166" si="29">IF(F135=0,0,(I135/F135)*100)</f>
        <v>100</v>
      </c>
      <c r="R135" s="6"/>
    </row>
    <row r="136" spans="1:18" x14ac:dyDescent="0.2">
      <c r="A136" s="13">
        <v>3</v>
      </c>
      <c r="B136" s="14" t="s">
        <v>38</v>
      </c>
      <c r="C136" s="15" t="s">
        <v>39</v>
      </c>
      <c r="D136" s="16">
        <v>263000</v>
      </c>
      <c r="E136" s="16">
        <v>106000</v>
      </c>
      <c r="F136" s="16">
        <v>76000</v>
      </c>
      <c r="G136" s="16">
        <v>56904</v>
      </c>
      <c r="H136" s="16">
        <v>0</v>
      </c>
      <c r="I136" s="16">
        <v>56904</v>
      </c>
      <c r="J136" s="16">
        <v>0</v>
      </c>
      <c r="K136" s="16">
        <v>0</v>
      </c>
      <c r="L136" s="17">
        <f t="shared" si="24"/>
        <v>19096</v>
      </c>
      <c r="M136" s="17">
        <f t="shared" si="25"/>
        <v>49096</v>
      </c>
      <c r="N136" s="17">
        <f t="shared" si="26"/>
        <v>74.873684210526321</v>
      </c>
      <c r="O136" s="17">
        <f t="shared" si="27"/>
        <v>49096</v>
      </c>
      <c r="P136" s="17">
        <f t="shared" si="28"/>
        <v>19096</v>
      </c>
      <c r="Q136" s="17">
        <f t="shared" si="29"/>
        <v>74.873684210526321</v>
      </c>
      <c r="R136" s="6"/>
    </row>
    <row r="137" spans="1:18" x14ac:dyDescent="0.2">
      <c r="A137" s="13">
        <v>0</v>
      </c>
      <c r="B137" s="14" t="s">
        <v>40</v>
      </c>
      <c r="C137" s="15" t="s">
        <v>41</v>
      </c>
      <c r="D137" s="16">
        <v>30000</v>
      </c>
      <c r="E137" s="16">
        <v>30000</v>
      </c>
      <c r="F137" s="16">
        <v>10000</v>
      </c>
      <c r="G137" s="16">
        <v>8400</v>
      </c>
      <c r="H137" s="16">
        <v>0</v>
      </c>
      <c r="I137" s="16">
        <v>8400</v>
      </c>
      <c r="J137" s="16">
        <v>0</v>
      </c>
      <c r="K137" s="16">
        <v>0</v>
      </c>
      <c r="L137" s="17">
        <f t="shared" si="24"/>
        <v>1600</v>
      </c>
      <c r="M137" s="17">
        <f t="shared" si="25"/>
        <v>21600</v>
      </c>
      <c r="N137" s="17">
        <f t="shared" si="26"/>
        <v>84</v>
      </c>
      <c r="O137" s="17">
        <f t="shared" si="27"/>
        <v>21600</v>
      </c>
      <c r="P137" s="17">
        <f t="shared" si="28"/>
        <v>1600</v>
      </c>
      <c r="Q137" s="17">
        <f t="shared" si="29"/>
        <v>84</v>
      </c>
      <c r="R137" s="6"/>
    </row>
    <row r="138" spans="1:18" x14ac:dyDescent="0.2">
      <c r="A138" s="13">
        <v>0</v>
      </c>
      <c r="B138" s="14" t="s">
        <v>42</v>
      </c>
      <c r="C138" s="15" t="s">
        <v>43</v>
      </c>
      <c r="D138" s="16">
        <v>10000</v>
      </c>
      <c r="E138" s="16">
        <v>10000</v>
      </c>
      <c r="F138" s="16">
        <v>10000</v>
      </c>
      <c r="G138" s="16">
        <v>3600</v>
      </c>
      <c r="H138" s="16">
        <v>0</v>
      </c>
      <c r="I138" s="16">
        <v>3600</v>
      </c>
      <c r="J138" s="16">
        <v>0</v>
      </c>
      <c r="K138" s="16">
        <v>0</v>
      </c>
      <c r="L138" s="17">
        <f t="shared" si="24"/>
        <v>6400</v>
      </c>
      <c r="M138" s="17">
        <f t="shared" si="25"/>
        <v>6400</v>
      </c>
      <c r="N138" s="17">
        <f t="shared" si="26"/>
        <v>36</v>
      </c>
      <c r="O138" s="17">
        <f t="shared" si="27"/>
        <v>6400</v>
      </c>
      <c r="P138" s="17">
        <f t="shared" si="28"/>
        <v>6400</v>
      </c>
      <c r="Q138" s="17">
        <f t="shared" si="29"/>
        <v>36</v>
      </c>
      <c r="R138" s="6"/>
    </row>
    <row r="139" spans="1:18" x14ac:dyDescent="0.2">
      <c r="A139" s="13">
        <v>3</v>
      </c>
      <c r="B139" s="14" t="s">
        <v>53</v>
      </c>
      <c r="C139" s="15" t="s">
        <v>54</v>
      </c>
      <c r="D139" s="16">
        <v>223000</v>
      </c>
      <c r="E139" s="16">
        <v>66000</v>
      </c>
      <c r="F139" s="16">
        <v>56000</v>
      </c>
      <c r="G139" s="16">
        <v>44904</v>
      </c>
      <c r="H139" s="16">
        <v>0</v>
      </c>
      <c r="I139" s="16">
        <v>44904</v>
      </c>
      <c r="J139" s="16">
        <v>0</v>
      </c>
      <c r="K139" s="16">
        <v>0</v>
      </c>
      <c r="L139" s="17">
        <f t="shared" si="24"/>
        <v>11096</v>
      </c>
      <c r="M139" s="17">
        <f t="shared" si="25"/>
        <v>21096</v>
      </c>
      <c r="N139" s="17">
        <f t="shared" si="26"/>
        <v>80.185714285714283</v>
      </c>
      <c r="O139" s="17">
        <f t="shared" si="27"/>
        <v>21096</v>
      </c>
      <c r="P139" s="17">
        <f t="shared" si="28"/>
        <v>11096</v>
      </c>
      <c r="Q139" s="17">
        <f t="shared" si="29"/>
        <v>80.185714285714283</v>
      </c>
      <c r="R139" s="6"/>
    </row>
    <row r="140" spans="1:18" x14ac:dyDescent="0.2">
      <c r="A140" s="13">
        <v>0</v>
      </c>
      <c r="B140" s="14" t="s">
        <v>57</v>
      </c>
      <c r="C140" s="15" t="s">
        <v>58</v>
      </c>
      <c r="D140" s="16">
        <v>25000</v>
      </c>
      <c r="E140" s="16">
        <v>25000</v>
      </c>
      <c r="F140" s="16">
        <v>15000</v>
      </c>
      <c r="G140" s="16">
        <v>15000</v>
      </c>
      <c r="H140" s="16">
        <v>0</v>
      </c>
      <c r="I140" s="16">
        <v>15000</v>
      </c>
      <c r="J140" s="16">
        <v>0</v>
      </c>
      <c r="K140" s="16">
        <v>0</v>
      </c>
      <c r="L140" s="17">
        <f t="shared" si="24"/>
        <v>0</v>
      </c>
      <c r="M140" s="17">
        <f t="shared" si="25"/>
        <v>10000</v>
      </c>
      <c r="N140" s="17">
        <f t="shared" si="26"/>
        <v>100</v>
      </c>
      <c r="O140" s="17">
        <f t="shared" si="27"/>
        <v>10000</v>
      </c>
      <c r="P140" s="17">
        <f t="shared" si="28"/>
        <v>0</v>
      </c>
      <c r="Q140" s="17">
        <f t="shared" si="29"/>
        <v>100</v>
      </c>
      <c r="R140" s="6"/>
    </row>
    <row r="141" spans="1:18" ht="25.5" x14ac:dyDescent="0.2">
      <c r="A141" s="13">
        <v>0</v>
      </c>
      <c r="B141" s="14" t="s">
        <v>59</v>
      </c>
      <c r="C141" s="15" t="s">
        <v>60</v>
      </c>
      <c r="D141" s="16">
        <v>198000</v>
      </c>
      <c r="E141" s="16">
        <v>41000</v>
      </c>
      <c r="F141" s="16">
        <v>41000</v>
      </c>
      <c r="G141" s="16">
        <v>29904</v>
      </c>
      <c r="H141" s="16">
        <v>0</v>
      </c>
      <c r="I141" s="16">
        <v>29904</v>
      </c>
      <c r="J141" s="16">
        <v>0</v>
      </c>
      <c r="K141" s="16">
        <v>0</v>
      </c>
      <c r="L141" s="17">
        <f t="shared" si="24"/>
        <v>11096</v>
      </c>
      <c r="M141" s="17">
        <f t="shared" si="25"/>
        <v>11096</v>
      </c>
      <c r="N141" s="17">
        <f t="shared" si="26"/>
        <v>72.936585365853659</v>
      </c>
      <c r="O141" s="17">
        <f t="shared" si="27"/>
        <v>11096</v>
      </c>
      <c r="P141" s="17">
        <f t="shared" si="28"/>
        <v>11096</v>
      </c>
      <c r="Q141" s="17">
        <f t="shared" si="29"/>
        <v>72.936585365853659</v>
      </c>
      <c r="R141" s="6"/>
    </row>
    <row r="142" spans="1:18" x14ac:dyDescent="0.2">
      <c r="A142" s="13">
        <v>2</v>
      </c>
      <c r="B142" s="14" t="s">
        <v>111</v>
      </c>
      <c r="C142" s="15" t="s">
        <v>112</v>
      </c>
      <c r="D142" s="16">
        <v>335400</v>
      </c>
      <c r="E142" s="16">
        <v>362400</v>
      </c>
      <c r="F142" s="16">
        <v>197400</v>
      </c>
      <c r="G142" s="16">
        <v>172636.61000000002</v>
      </c>
      <c r="H142" s="16">
        <v>0</v>
      </c>
      <c r="I142" s="16">
        <v>170507.61000000002</v>
      </c>
      <c r="J142" s="16">
        <v>2129</v>
      </c>
      <c r="K142" s="16">
        <v>0</v>
      </c>
      <c r="L142" s="17">
        <f t="shared" si="24"/>
        <v>24763.389999999985</v>
      </c>
      <c r="M142" s="17">
        <f t="shared" si="25"/>
        <v>189763.38999999998</v>
      </c>
      <c r="N142" s="17">
        <f t="shared" si="26"/>
        <v>87.455222897669714</v>
      </c>
      <c r="O142" s="17">
        <f t="shared" si="27"/>
        <v>191892.38999999998</v>
      </c>
      <c r="P142" s="17">
        <f t="shared" si="28"/>
        <v>26892.389999999985</v>
      </c>
      <c r="Q142" s="17">
        <f t="shared" si="29"/>
        <v>86.37670212765957</v>
      </c>
      <c r="R142" s="6"/>
    </row>
    <row r="143" spans="1:18" x14ac:dyDescent="0.2">
      <c r="A143" s="13">
        <v>1</v>
      </c>
      <c r="B143" s="14" t="s">
        <v>113</v>
      </c>
      <c r="C143" s="15" t="s">
        <v>112</v>
      </c>
      <c r="D143" s="16">
        <v>335400</v>
      </c>
      <c r="E143" s="16">
        <v>362400</v>
      </c>
      <c r="F143" s="16">
        <v>197400</v>
      </c>
      <c r="G143" s="16">
        <v>172636.61000000002</v>
      </c>
      <c r="H143" s="16">
        <v>0</v>
      </c>
      <c r="I143" s="16">
        <v>170507.61000000002</v>
      </c>
      <c r="J143" s="16">
        <v>2129</v>
      </c>
      <c r="K143" s="16">
        <v>0</v>
      </c>
      <c r="L143" s="17">
        <f t="shared" si="24"/>
        <v>24763.389999999985</v>
      </c>
      <c r="M143" s="17">
        <f t="shared" si="25"/>
        <v>189763.38999999998</v>
      </c>
      <c r="N143" s="17">
        <f t="shared" si="26"/>
        <v>87.455222897669714</v>
      </c>
      <c r="O143" s="17">
        <f t="shared" si="27"/>
        <v>191892.38999999998</v>
      </c>
      <c r="P143" s="17">
        <f t="shared" si="28"/>
        <v>26892.389999999985</v>
      </c>
      <c r="Q143" s="17">
        <f t="shared" si="29"/>
        <v>86.37670212765957</v>
      </c>
      <c r="R143" s="6"/>
    </row>
    <row r="144" spans="1:18" x14ac:dyDescent="0.2">
      <c r="A144" s="13">
        <v>1</v>
      </c>
      <c r="B144" s="14" t="s">
        <v>28</v>
      </c>
      <c r="C144" s="15" t="s">
        <v>29</v>
      </c>
      <c r="D144" s="16">
        <v>335400</v>
      </c>
      <c r="E144" s="16">
        <v>362400</v>
      </c>
      <c r="F144" s="16">
        <v>197400</v>
      </c>
      <c r="G144" s="16">
        <v>172636.61000000002</v>
      </c>
      <c r="H144" s="16">
        <v>0</v>
      </c>
      <c r="I144" s="16">
        <v>170507.61000000002</v>
      </c>
      <c r="J144" s="16">
        <v>2129</v>
      </c>
      <c r="K144" s="16">
        <v>0</v>
      </c>
      <c r="L144" s="17">
        <f t="shared" si="24"/>
        <v>24763.389999999985</v>
      </c>
      <c r="M144" s="17">
        <f t="shared" si="25"/>
        <v>189763.38999999998</v>
      </c>
      <c r="N144" s="17">
        <f t="shared" si="26"/>
        <v>87.455222897669714</v>
      </c>
      <c r="O144" s="17">
        <f t="shared" si="27"/>
        <v>191892.38999999998</v>
      </c>
      <c r="P144" s="17">
        <f t="shared" si="28"/>
        <v>26892.389999999985</v>
      </c>
      <c r="Q144" s="17">
        <f t="shared" si="29"/>
        <v>86.37670212765957</v>
      </c>
      <c r="R144" s="6"/>
    </row>
    <row r="145" spans="1:18" x14ac:dyDescent="0.2">
      <c r="A145" s="13">
        <v>2</v>
      </c>
      <c r="B145" s="14" t="s">
        <v>30</v>
      </c>
      <c r="C145" s="15" t="s">
        <v>31</v>
      </c>
      <c r="D145" s="16">
        <v>292800</v>
      </c>
      <c r="E145" s="16">
        <v>323800</v>
      </c>
      <c r="F145" s="16">
        <v>177400</v>
      </c>
      <c r="G145" s="16">
        <v>162636.61000000002</v>
      </c>
      <c r="H145" s="16">
        <v>0</v>
      </c>
      <c r="I145" s="16">
        <v>162636.61000000002</v>
      </c>
      <c r="J145" s="16">
        <v>0</v>
      </c>
      <c r="K145" s="16">
        <v>0</v>
      </c>
      <c r="L145" s="17">
        <f t="shared" si="24"/>
        <v>14763.389999999985</v>
      </c>
      <c r="M145" s="17">
        <f t="shared" si="25"/>
        <v>161163.38999999998</v>
      </c>
      <c r="N145" s="17">
        <f t="shared" si="26"/>
        <v>91.677908680947013</v>
      </c>
      <c r="O145" s="17">
        <f t="shared" si="27"/>
        <v>161163.38999999998</v>
      </c>
      <c r="P145" s="17">
        <f t="shared" si="28"/>
        <v>14763.389999999985</v>
      </c>
      <c r="Q145" s="17">
        <f t="shared" si="29"/>
        <v>91.677908680947013</v>
      </c>
      <c r="R145" s="6"/>
    </row>
    <row r="146" spans="1:18" x14ac:dyDescent="0.2">
      <c r="A146" s="13">
        <v>2</v>
      </c>
      <c r="B146" s="14" t="s">
        <v>32</v>
      </c>
      <c r="C146" s="15" t="s">
        <v>33</v>
      </c>
      <c r="D146" s="16">
        <v>240000</v>
      </c>
      <c r="E146" s="16">
        <v>265000</v>
      </c>
      <c r="F146" s="16">
        <v>145000</v>
      </c>
      <c r="G146" s="16">
        <v>133308.70000000001</v>
      </c>
      <c r="H146" s="16">
        <v>0</v>
      </c>
      <c r="I146" s="16">
        <v>133308.70000000001</v>
      </c>
      <c r="J146" s="16">
        <v>0</v>
      </c>
      <c r="K146" s="16">
        <v>0</v>
      </c>
      <c r="L146" s="17">
        <f t="shared" si="24"/>
        <v>11691.299999999988</v>
      </c>
      <c r="M146" s="17">
        <f t="shared" si="25"/>
        <v>131691.29999999999</v>
      </c>
      <c r="N146" s="17">
        <f t="shared" si="26"/>
        <v>91.937034482758634</v>
      </c>
      <c r="O146" s="17">
        <f t="shared" si="27"/>
        <v>131691.29999999999</v>
      </c>
      <c r="P146" s="17">
        <f t="shared" si="28"/>
        <v>11691.299999999988</v>
      </c>
      <c r="Q146" s="17">
        <f t="shared" si="29"/>
        <v>91.937034482758634</v>
      </c>
      <c r="R146" s="6"/>
    </row>
    <row r="147" spans="1:18" x14ac:dyDescent="0.2">
      <c r="A147" s="13">
        <v>0</v>
      </c>
      <c r="B147" s="14" t="s">
        <v>34</v>
      </c>
      <c r="C147" s="15" t="s">
        <v>35</v>
      </c>
      <c r="D147" s="16">
        <v>240000</v>
      </c>
      <c r="E147" s="16">
        <v>265000</v>
      </c>
      <c r="F147" s="16">
        <v>145000</v>
      </c>
      <c r="G147" s="16">
        <v>133308.70000000001</v>
      </c>
      <c r="H147" s="16">
        <v>0</v>
      </c>
      <c r="I147" s="16">
        <v>133308.70000000001</v>
      </c>
      <c r="J147" s="16">
        <v>0</v>
      </c>
      <c r="K147" s="16">
        <v>0</v>
      </c>
      <c r="L147" s="17">
        <f t="shared" si="24"/>
        <v>11691.299999999988</v>
      </c>
      <c r="M147" s="17">
        <f t="shared" si="25"/>
        <v>131691.29999999999</v>
      </c>
      <c r="N147" s="17">
        <f t="shared" si="26"/>
        <v>91.937034482758634</v>
      </c>
      <c r="O147" s="17">
        <f t="shared" si="27"/>
        <v>131691.29999999999</v>
      </c>
      <c r="P147" s="17">
        <f t="shared" si="28"/>
        <v>11691.299999999988</v>
      </c>
      <c r="Q147" s="17">
        <f t="shared" si="29"/>
        <v>91.937034482758634</v>
      </c>
      <c r="R147" s="6"/>
    </row>
    <row r="148" spans="1:18" x14ac:dyDescent="0.2">
      <c r="A148" s="13">
        <v>0</v>
      </c>
      <c r="B148" s="14" t="s">
        <v>36</v>
      </c>
      <c r="C148" s="15" t="s">
        <v>37</v>
      </c>
      <c r="D148" s="16">
        <v>52800</v>
      </c>
      <c r="E148" s="16">
        <v>58800</v>
      </c>
      <c r="F148" s="16">
        <v>32400</v>
      </c>
      <c r="G148" s="16">
        <v>29327.91</v>
      </c>
      <c r="H148" s="16">
        <v>0</v>
      </c>
      <c r="I148" s="16">
        <v>29327.91</v>
      </c>
      <c r="J148" s="16">
        <v>0</v>
      </c>
      <c r="K148" s="16">
        <v>0</v>
      </c>
      <c r="L148" s="17">
        <f t="shared" si="24"/>
        <v>3072.09</v>
      </c>
      <c r="M148" s="17">
        <f t="shared" si="25"/>
        <v>29472.09</v>
      </c>
      <c r="N148" s="17">
        <f t="shared" si="26"/>
        <v>90.518240740740737</v>
      </c>
      <c r="O148" s="17">
        <f t="shared" si="27"/>
        <v>29472.09</v>
      </c>
      <c r="P148" s="17">
        <f t="shared" si="28"/>
        <v>3072.09</v>
      </c>
      <c r="Q148" s="17">
        <f t="shared" si="29"/>
        <v>90.518240740740737</v>
      </c>
      <c r="R148" s="6"/>
    </row>
    <row r="149" spans="1:18" x14ac:dyDescent="0.2">
      <c r="A149" s="13">
        <v>3</v>
      </c>
      <c r="B149" s="14" t="s">
        <v>38</v>
      </c>
      <c r="C149" s="15" t="s">
        <v>39</v>
      </c>
      <c r="D149" s="16">
        <v>42600</v>
      </c>
      <c r="E149" s="16">
        <v>38600</v>
      </c>
      <c r="F149" s="16">
        <v>20000</v>
      </c>
      <c r="G149" s="16">
        <v>10000</v>
      </c>
      <c r="H149" s="16">
        <v>0</v>
      </c>
      <c r="I149" s="16">
        <v>7871</v>
      </c>
      <c r="J149" s="16">
        <v>2129</v>
      </c>
      <c r="K149" s="16">
        <v>0</v>
      </c>
      <c r="L149" s="17">
        <f t="shared" si="24"/>
        <v>10000</v>
      </c>
      <c r="M149" s="17">
        <f t="shared" si="25"/>
        <v>28600</v>
      </c>
      <c r="N149" s="17">
        <f t="shared" si="26"/>
        <v>50</v>
      </c>
      <c r="O149" s="17">
        <f t="shared" si="27"/>
        <v>30729</v>
      </c>
      <c r="P149" s="17">
        <f t="shared" si="28"/>
        <v>12129</v>
      </c>
      <c r="Q149" s="17">
        <f t="shared" si="29"/>
        <v>39.355000000000004</v>
      </c>
      <c r="R149" s="6"/>
    </row>
    <row r="150" spans="1:18" x14ac:dyDescent="0.2">
      <c r="A150" s="13">
        <v>0</v>
      </c>
      <c r="B150" s="14" t="s">
        <v>40</v>
      </c>
      <c r="C150" s="15" t="s">
        <v>41</v>
      </c>
      <c r="D150" s="16">
        <v>10000</v>
      </c>
      <c r="E150" s="16">
        <v>10000</v>
      </c>
      <c r="F150" s="16">
        <v>10000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7">
        <f t="shared" si="24"/>
        <v>10000</v>
      </c>
      <c r="M150" s="17">
        <f t="shared" si="25"/>
        <v>10000</v>
      </c>
      <c r="N150" s="17">
        <f t="shared" si="26"/>
        <v>0</v>
      </c>
      <c r="O150" s="17">
        <f t="shared" si="27"/>
        <v>10000</v>
      </c>
      <c r="P150" s="17">
        <f t="shared" si="28"/>
        <v>10000</v>
      </c>
      <c r="Q150" s="17">
        <f t="shared" si="29"/>
        <v>0</v>
      </c>
      <c r="R150" s="6"/>
    </row>
    <row r="151" spans="1:18" x14ac:dyDescent="0.2">
      <c r="A151" s="13">
        <v>0</v>
      </c>
      <c r="B151" s="14" t="s">
        <v>42</v>
      </c>
      <c r="C151" s="15" t="s">
        <v>43</v>
      </c>
      <c r="D151" s="16">
        <v>10000</v>
      </c>
      <c r="E151" s="16">
        <v>10000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7">
        <f t="shared" si="24"/>
        <v>0</v>
      </c>
      <c r="M151" s="17">
        <f t="shared" si="25"/>
        <v>10000</v>
      </c>
      <c r="N151" s="17">
        <f t="shared" si="26"/>
        <v>0</v>
      </c>
      <c r="O151" s="17">
        <f t="shared" si="27"/>
        <v>10000</v>
      </c>
      <c r="P151" s="17">
        <f t="shared" si="28"/>
        <v>0</v>
      </c>
      <c r="Q151" s="17">
        <f t="shared" si="29"/>
        <v>0</v>
      </c>
      <c r="R151" s="6"/>
    </row>
    <row r="152" spans="1:18" x14ac:dyDescent="0.2">
      <c r="A152" s="13">
        <v>3</v>
      </c>
      <c r="B152" s="14" t="s">
        <v>53</v>
      </c>
      <c r="C152" s="15" t="s">
        <v>54</v>
      </c>
      <c r="D152" s="16">
        <v>22600</v>
      </c>
      <c r="E152" s="16">
        <v>18600</v>
      </c>
      <c r="F152" s="16">
        <v>10000</v>
      </c>
      <c r="G152" s="16">
        <v>10000</v>
      </c>
      <c r="H152" s="16">
        <v>0</v>
      </c>
      <c r="I152" s="16">
        <v>7871</v>
      </c>
      <c r="J152" s="16">
        <v>2129</v>
      </c>
      <c r="K152" s="16">
        <v>0</v>
      </c>
      <c r="L152" s="17">
        <f t="shared" si="24"/>
        <v>0</v>
      </c>
      <c r="M152" s="17">
        <f t="shared" si="25"/>
        <v>8600</v>
      </c>
      <c r="N152" s="17">
        <f t="shared" si="26"/>
        <v>100</v>
      </c>
      <c r="O152" s="17">
        <f t="shared" si="27"/>
        <v>10729</v>
      </c>
      <c r="P152" s="17">
        <f t="shared" si="28"/>
        <v>2129</v>
      </c>
      <c r="Q152" s="17">
        <f t="shared" si="29"/>
        <v>78.710000000000008</v>
      </c>
      <c r="R152" s="6"/>
    </row>
    <row r="153" spans="1:18" x14ac:dyDescent="0.2">
      <c r="A153" s="13">
        <v>0</v>
      </c>
      <c r="B153" s="14" t="s">
        <v>57</v>
      </c>
      <c r="C153" s="15" t="s">
        <v>58</v>
      </c>
      <c r="D153" s="16">
        <v>10000</v>
      </c>
      <c r="E153" s="16">
        <v>10000</v>
      </c>
      <c r="F153" s="16">
        <v>10000</v>
      </c>
      <c r="G153" s="16">
        <v>10000</v>
      </c>
      <c r="H153" s="16">
        <v>0</v>
      </c>
      <c r="I153" s="16">
        <v>7871</v>
      </c>
      <c r="J153" s="16">
        <v>2129</v>
      </c>
      <c r="K153" s="16">
        <v>0</v>
      </c>
      <c r="L153" s="17">
        <f t="shared" si="24"/>
        <v>0</v>
      </c>
      <c r="M153" s="17">
        <f t="shared" si="25"/>
        <v>0</v>
      </c>
      <c r="N153" s="17">
        <f t="shared" si="26"/>
        <v>100</v>
      </c>
      <c r="O153" s="17">
        <f t="shared" si="27"/>
        <v>2129</v>
      </c>
      <c r="P153" s="17">
        <f t="shared" si="28"/>
        <v>2129</v>
      </c>
      <c r="Q153" s="17">
        <f t="shared" si="29"/>
        <v>78.710000000000008</v>
      </c>
      <c r="R153" s="6"/>
    </row>
    <row r="154" spans="1:18" ht="25.5" x14ac:dyDescent="0.2">
      <c r="A154" s="13">
        <v>0</v>
      </c>
      <c r="B154" s="14" t="s">
        <v>59</v>
      </c>
      <c r="C154" s="15" t="s">
        <v>60</v>
      </c>
      <c r="D154" s="16">
        <v>12600</v>
      </c>
      <c r="E154" s="16">
        <v>8600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7">
        <f t="shared" si="24"/>
        <v>0</v>
      </c>
      <c r="M154" s="17">
        <f t="shared" si="25"/>
        <v>8600</v>
      </c>
      <c r="N154" s="17">
        <f t="shared" si="26"/>
        <v>0</v>
      </c>
      <c r="O154" s="17">
        <f t="shared" si="27"/>
        <v>8600</v>
      </c>
      <c r="P154" s="17">
        <f t="shared" si="28"/>
        <v>0</v>
      </c>
      <c r="Q154" s="17">
        <f t="shared" si="29"/>
        <v>0</v>
      </c>
      <c r="R154" s="6"/>
    </row>
    <row r="155" spans="1:18" ht="38.25" x14ac:dyDescent="0.2">
      <c r="A155" s="13">
        <v>2</v>
      </c>
      <c r="B155" s="14" t="s">
        <v>114</v>
      </c>
      <c r="C155" s="15" t="s">
        <v>115</v>
      </c>
      <c r="D155" s="16">
        <v>4935000</v>
      </c>
      <c r="E155" s="16">
        <v>4755000</v>
      </c>
      <c r="F155" s="16">
        <v>2212000</v>
      </c>
      <c r="G155" s="16">
        <v>2176704.7800000003</v>
      </c>
      <c r="H155" s="16">
        <v>0</v>
      </c>
      <c r="I155" s="16">
        <v>2168904.7800000003</v>
      </c>
      <c r="J155" s="16">
        <v>7800</v>
      </c>
      <c r="K155" s="16">
        <v>0</v>
      </c>
      <c r="L155" s="17">
        <f t="shared" si="24"/>
        <v>35295.219999999739</v>
      </c>
      <c r="M155" s="17">
        <f t="shared" si="25"/>
        <v>2578295.2199999997</v>
      </c>
      <c r="N155" s="17">
        <f t="shared" si="26"/>
        <v>98.404375226039804</v>
      </c>
      <c r="O155" s="17">
        <f t="shared" si="27"/>
        <v>2586095.2199999997</v>
      </c>
      <c r="P155" s="17">
        <f t="shared" si="28"/>
        <v>43095.219999999739</v>
      </c>
      <c r="Q155" s="17">
        <f t="shared" si="29"/>
        <v>98.05175316455697</v>
      </c>
      <c r="R155" s="6"/>
    </row>
    <row r="156" spans="1:18" ht="38.25" x14ac:dyDescent="0.2">
      <c r="A156" s="13">
        <v>1</v>
      </c>
      <c r="B156" s="14" t="s">
        <v>116</v>
      </c>
      <c r="C156" s="15" t="s">
        <v>115</v>
      </c>
      <c r="D156" s="16">
        <v>4935000</v>
      </c>
      <c r="E156" s="16">
        <v>4755000</v>
      </c>
      <c r="F156" s="16">
        <v>2212000</v>
      </c>
      <c r="G156" s="16">
        <v>2176704.7800000003</v>
      </c>
      <c r="H156" s="16">
        <v>0</v>
      </c>
      <c r="I156" s="16">
        <v>2168904.7800000003</v>
      </c>
      <c r="J156" s="16">
        <v>7800</v>
      </c>
      <c r="K156" s="16">
        <v>0</v>
      </c>
      <c r="L156" s="17">
        <f t="shared" si="24"/>
        <v>35295.219999999739</v>
      </c>
      <c r="M156" s="17">
        <f t="shared" si="25"/>
        <v>2578295.2199999997</v>
      </c>
      <c r="N156" s="17">
        <f t="shared" si="26"/>
        <v>98.404375226039804</v>
      </c>
      <c r="O156" s="17">
        <f t="shared" si="27"/>
        <v>2586095.2199999997</v>
      </c>
      <c r="P156" s="17">
        <f t="shared" si="28"/>
        <v>43095.219999999739</v>
      </c>
      <c r="Q156" s="17">
        <f t="shared" si="29"/>
        <v>98.05175316455697</v>
      </c>
      <c r="R156" s="6"/>
    </row>
    <row r="157" spans="1:18" x14ac:dyDescent="0.2">
      <c r="A157" s="13">
        <v>1</v>
      </c>
      <c r="B157" s="14" t="s">
        <v>28</v>
      </c>
      <c r="C157" s="15" t="s">
        <v>29</v>
      </c>
      <c r="D157" s="16">
        <v>4935000</v>
      </c>
      <c r="E157" s="16">
        <v>4755000</v>
      </c>
      <c r="F157" s="16">
        <v>2212000</v>
      </c>
      <c r="G157" s="16">
        <v>2176704.7800000003</v>
      </c>
      <c r="H157" s="16">
        <v>0</v>
      </c>
      <c r="I157" s="16">
        <v>2168904.7800000003</v>
      </c>
      <c r="J157" s="16">
        <v>7800</v>
      </c>
      <c r="K157" s="16">
        <v>0</v>
      </c>
      <c r="L157" s="17">
        <f t="shared" si="24"/>
        <v>35295.219999999739</v>
      </c>
      <c r="M157" s="17">
        <f t="shared" si="25"/>
        <v>2578295.2199999997</v>
      </c>
      <c r="N157" s="17">
        <f t="shared" si="26"/>
        <v>98.404375226039804</v>
      </c>
      <c r="O157" s="17">
        <f t="shared" si="27"/>
        <v>2586095.2199999997</v>
      </c>
      <c r="P157" s="17">
        <f t="shared" si="28"/>
        <v>43095.219999999739</v>
      </c>
      <c r="Q157" s="17">
        <f t="shared" si="29"/>
        <v>98.05175316455697</v>
      </c>
      <c r="R157" s="6"/>
    </row>
    <row r="158" spans="1:18" x14ac:dyDescent="0.2">
      <c r="A158" s="13">
        <v>2</v>
      </c>
      <c r="B158" s="14" t="s">
        <v>30</v>
      </c>
      <c r="C158" s="15" t="s">
        <v>31</v>
      </c>
      <c r="D158" s="16">
        <v>4392000</v>
      </c>
      <c r="E158" s="16">
        <v>4392000</v>
      </c>
      <c r="F158" s="16">
        <v>2052000</v>
      </c>
      <c r="G158" s="16">
        <v>2032904.78</v>
      </c>
      <c r="H158" s="16">
        <v>0</v>
      </c>
      <c r="I158" s="16">
        <v>2032904.78</v>
      </c>
      <c r="J158" s="16">
        <v>0</v>
      </c>
      <c r="K158" s="16">
        <v>0</v>
      </c>
      <c r="L158" s="17">
        <f t="shared" si="24"/>
        <v>19095.219999999972</v>
      </c>
      <c r="M158" s="17">
        <f t="shared" si="25"/>
        <v>2359095.2199999997</v>
      </c>
      <c r="N158" s="17">
        <f t="shared" si="26"/>
        <v>99.06943372319688</v>
      </c>
      <c r="O158" s="17">
        <f t="shared" si="27"/>
        <v>2359095.2199999997</v>
      </c>
      <c r="P158" s="17">
        <f t="shared" si="28"/>
        <v>19095.219999999972</v>
      </c>
      <c r="Q158" s="17">
        <f t="shared" si="29"/>
        <v>99.06943372319688</v>
      </c>
      <c r="R158" s="6"/>
    </row>
    <row r="159" spans="1:18" x14ac:dyDescent="0.2">
      <c r="A159" s="13">
        <v>2</v>
      </c>
      <c r="B159" s="14" t="s">
        <v>32</v>
      </c>
      <c r="C159" s="15" t="s">
        <v>33</v>
      </c>
      <c r="D159" s="16">
        <v>3600000</v>
      </c>
      <c r="E159" s="16">
        <v>3600000</v>
      </c>
      <c r="F159" s="16">
        <v>1680000</v>
      </c>
      <c r="G159" s="16">
        <v>1676229.57</v>
      </c>
      <c r="H159" s="16">
        <v>0</v>
      </c>
      <c r="I159" s="16">
        <v>1676229.57</v>
      </c>
      <c r="J159" s="16">
        <v>0</v>
      </c>
      <c r="K159" s="16">
        <v>0</v>
      </c>
      <c r="L159" s="17">
        <f t="shared" si="24"/>
        <v>3770.4299999999348</v>
      </c>
      <c r="M159" s="17">
        <f t="shared" si="25"/>
        <v>1923770.43</v>
      </c>
      <c r="N159" s="17">
        <f t="shared" si="26"/>
        <v>99.775569642857135</v>
      </c>
      <c r="O159" s="17">
        <f t="shared" si="27"/>
        <v>1923770.43</v>
      </c>
      <c r="P159" s="17">
        <f t="shared" si="28"/>
        <v>3770.4299999999348</v>
      </c>
      <c r="Q159" s="17">
        <f t="shared" si="29"/>
        <v>99.775569642857135</v>
      </c>
      <c r="R159" s="6"/>
    </row>
    <row r="160" spans="1:18" x14ac:dyDescent="0.2">
      <c r="A160" s="13">
        <v>0</v>
      </c>
      <c r="B160" s="14" t="s">
        <v>34</v>
      </c>
      <c r="C160" s="15" t="s">
        <v>35</v>
      </c>
      <c r="D160" s="16">
        <v>3600000</v>
      </c>
      <c r="E160" s="16">
        <v>3600000</v>
      </c>
      <c r="F160" s="16">
        <v>1680000</v>
      </c>
      <c r="G160" s="16">
        <v>1676229.57</v>
      </c>
      <c r="H160" s="16">
        <v>0</v>
      </c>
      <c r="I160" s="16">
        <v>1676229.57</v>
      </c>
      <c r="J160" s="16">
        <v>0</v>
      </c>
      <c r="K160" s="16">
        <v>0</v>
      </c>
      <c r="L160" s="17">
        <f t="shared" si="24"/>
        <v>3770.4299999999348</v>
      </c>
      <c r="M160" s="17">
        <f t="shared" si="25"/>
        <v>1923770.43</v>
      </c>
      <c r="N160" s="17">
        <f t="shared" si="26"/>
        <v>99.775569642857135</v>
      </c>
      <c r="O160" s="17">
        <f t="shared" si="27"/>
        <v>1923770.43</v>
      </c>
      <c r="P160" s="17">
        <f t="shared" si="28"/>
        <v>3770.4299999999348</v>
      </c>
      <c r="Q160" s="17">
        <f t="shared" si="29"/>
        <v>99.775569642857135</v>
      </c>
      <c r="R160" s="6"/>
    </row>
    <row r="161" spans="1:18" x14ac:dyDescent="0.2">
      <c r="A161" s="13">
        <v>0</v>
      </c>
      <c r="B161" s="14" t="s">
        <v>36</v>
      </c>
      <c r="C161" s="15" t="s">
        <v>37</v>
      </c>
      <c r="D161" s="16">
        <v>792000</v>
      </c>
      <c r="E161" s="16">
        <v>792000</v>
      </c>
      <c r="F161" s="16">
        <v>372000</v>
      </c>
      <c r="G161" s="16">
        <v>356675.21</v>
      </c>
      <c r="H161" s="16">
        <v>0</v>
      </c>
      <c r="I161" s="16">
        <v>356675.21</v>
      </c>
      <c r="J161" s="16">
        <v>0</v>
      </c>
      <c r="K161" s="16">
        <v>0</v>
      </c>
      <c r="L161" s="17">
        <f t="shared" si="24"/>
        <v>15324.789999999979</v>
      </c>
      <c r="M161" s="17">
        <f t="shared" si="25"/>
        <v>435324.79</v>
      </c>
      <c r="N161" s="17">
        <f t="shared" si="26"/>
        <v>95.880432795698937</v>
      </c>
      <c r="O161" s="17">
        <f t="shared" si="27"/>
        <v>435324.79</v>
      </c>
      <c r="P161" s="17">
        <f t="shared" si="28"/>
        <v>15324.789999999979</v>
      </c>
      <c r="Q161" s="17">
        <f t="shared" si="29"/>
        <v>95.880432795698937</v>
      </c>
      <c r="R161" s="6"/>
    </row>
    <row r="162" spans="1:18" x14ac:dyDescent="0.2">
      <c r="A162" s="13">
        <v>3</v>
      </c>
      <c r="B162" s="14" t="s">
        <v>38</v>
      </c>
      <c r="C162" s="15" t="s">
        <v>39</v>
      </c>
      <c r="D162" s="16">
        <v>543000</v>
      </c>
      <c r="E162" s="16">
        <v>363000</v>
      </c>
      <c r="F162" s="16">
        <v>160000</v>
      </c>
      <c r="G162" s="16">
        <v>143800</v>
      </c>
      <c r="H162" s="16">
        <v>0</v>
      </c>
      <c r="I162" s="16">
        <v>136000</v>
      </c>
      <c r="J162" s="16">
        <v>7800</v>
      </c>
      <c r="K162" s="16">
        <v>0</v>
      </c>
      <c r="L162" s="17">
        <f t="shared" si="24"/>
        <v>16200</v>
      </c>
      <c r="M162" s="17">
        <f t="shared" si="25"/>
        <v>219200</v>
      </c>
      <c r="N162" s="17">
        <f t="shared" si="26"/>
        <v>89.875</v>
      </c>
      <c r="O162" s="17">
        <f t="shared" si="27"/>
        <v>227000</v>
      </c>
      <c r="P162" s="17">
        <f t="shared" si="28"/>
        <v>24000</v>
      </c>
      <c r="Q162" s="17">
        <f t="shared" si="29"/>
        <v>85</v>
      </c>
      <c r="R162" s="6"/>
    </row>
    <row r="163" spans="1:18" x14ac:dyDescent="0.2">
      <c r="A163" s="13">
        <v>0</v>
      </c>
      <c r="B163" s="14" t="s">
        <v>40</v>
      </c>
      <c r="C163" s="15" t="s">
        <v>41</v>
      </c>
      <c r="D163" s="16">
        <v>50000</v>
      </c>
      <c r="E163" s="16">
        <v>41200</v>
      </c>
      <c r="F163" s="16">
        <v>16200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7">
        <f t="shared" si="24"/>
        <v>16200</v>
      </c>
      <c r="M163" s="17">
        <f t="shared" si="25"/>
        <v>41200</v>
      </c>
      <c r="N163" s="17">
        <f t="shared" si="26"/>
        <v>0</v>
      </c>
      <c r="O163" s="17">
        <f t="shared" si="27"/>
        <v>41200</v>
      </c>
      <c r="P163" s="17">
        <f t="shared" si="28"/>
        <v>16200</v>
      </c>
      <c r="Q163" s="17">
        <f t="shared" si="29"/>
        <v>0</v>
      </c>
      <c r="R163" s="6"/>
    </row>
    <row r="164" spans="1:18" x14ac:dyDescent="0.2">
      <c r="A164" s="13">
        <v>0</v>
      </c>
      <c r="B164" s="14" t="s">
        <v>42</v>
      </c>
      <c r="C164" s="15" t="s">
        <v>43</v>
      </c>
      <c r="D164" s="16">
        <v>20000</v>
      </c>
      <c r="E164" s="16">
        <v>28800</v>
      </c>
      <c r="F164" s="16">
        <v>13800</v>
      </c>
      <c r="G164" s="16">
        <v>13800</v>
      </c>
      <c r="H164" s="16">
        <v>0</v>
      </c>
      <c r="I164" s="16">
        <v>6000</v>
      </c>
      <c r="J164" s="16">
        <v>7800</v>
      </c>
      <c r="K164" s="16">
        <v>0</v>
      </c>
      <c r="L164" s="17">
        <f t="shared" si="24"/>
        <v>0</v>
      </c>
      <c r="M164" s="17">
        <f t="shared" si="25"/>
        <v>15000</v>
      </c>
      <c r="N164" s="17">
        <f t="shared" si="26"/>
        <v>100</v>
      </c>
      <c r="O164" s="17">
        <f t="shared" si="27"/>
        <v>22800</v>
      </c>
      <c r="P164" s="17">
        <f t="shared" si="28"/>
        <v>7800</v>
      </c>
      <c r="Q164" s="17">
        <f t="shared" si="29"/>
        <v>43.478260869565219</v>
      </c>
      <c r="R164" s="6"/>
    </row>
    <row r="165" spans="1:18" x14ac:dyDescent="0.2">
      <c r="A165" s="13">
        <v>3</v>
      </c>
      <c r="B165" s="14" t="s">
        <v>53</v>
      </c>
      <c r="C165" s="15" t="s">
        <v>54</v>
      </c>
      <c r="D165" s="16">
        <v>473000</v>
      </c>
      <c r="E165" s="16">
        <v>293000</v>
      </c>
      <c r="F165" s="16">
        <v>130000</v>
      </c>
      <c r="G165" s="16">
        <v>130000</v>
      </c>
      <c r="H165" s="16">
        <v>0</v>
      </c>
      <c r="I165" s="16">
        <v>130000</v>
      </c>
      <c r="J165" s="16">
        <v>0</v>
      </c>
      <c r="K165" s="16">
        <v>0</v>
      </c>
      <c r="L165" s="17">
        <f t="shared" si="24"/>
        <v>0</v>
      </c>
      <c r="M165" s="17">
        <f t="shared" si="25"/>
        <v>163000</v>
      </c>
      <c r="N165" s="17">
        <f t="shared" si="26"/>
        <v>100</v>
      </c>
      <c r="O165" s="17">
        <f t="shared" si="27"/>
        <v>163000</v>
      </c>
      <c r="P165" s="17">
        <f t="shared" si="28"/>
        <v>0</v>
      </c>
      <c r="Q165" s="17">
        <f t="shared" si="29"/>
        <v>100</v>
      </c>
      <c r="R165" s="6"/>
    </row>
    <row r="166" spans="1:18" x14ac:dyDescent="0.2">
      <c r="A166" s="13">
        <v>0</v>
      </c>
      <c r="B166" s="14" t="s">
        <v>57</v>
      </c>
      <c r="C166" s="15" t="s">
        <v>58</v>
      </c>
      <c r="D166" s="16">
        <v>187000</v>
      </c>
      <c r="E166" s="16">
        <v>187000</v>
      </c>
      <c r="F166" s="16">
        <v>100000</v>
      </c>
      <c r="G166" s="16">
        <v>100000</v>
      </c>
      <c r="H166" s="16">
        <v>0</v>
      </c>
      <c r="I166" s="16">
        <v>100000</v>
      </c>
      <c r="J166" s="16">
        <v>0</v>
      </c>
      <c r="K166" s="16">
        <v>0</v>
      </c>
      <c r="L166" s="17">
        <f t="shared" si="24"/>
        <v>0</v>
      </c>
      <c r="M166" s="17">
        <f t="shared" si="25"/>
        <v>87000</v>
      </c>
      <c r="N166" s="17">
        <f t="shared" si="26"/>
        <v>100</v>
      </c>
      <c r="O166" s="17">
        <f t="shared" si="27"/>
        <v>87000</v>
      </c>
      <c r="P166" s="17">
        <f t="shared" si="28"/>
        <v>0</v>
      </c>
      <c r="Q166" s="17">
        <f t="shared" si="29"/>
        <v>100</v>
      </c>
      <c r="R166" s="6"/>
    </row>
    <row r="167" spans="1:18" ht="25.5" x14ac:dyDescent="0.2">
      <c r="A167" s="13">
        <v>0</v>
      </c>
      <c r="B167" s="14" t="s">
        <v>59</v>
      </c>
      <c r="C167" s="15" t="s">
        <v>60</v>
      </c>
      <c r="D167" s="16">
        <v>286000</v>
      </c>
      <c r="E167" s="16">
        <v>106000</v>
      </c>
      <c r="F167" s="16">
        <v>30000</v>
      </c>
      <c r="G167" s="16">
        <v>30000</v>
      </c>
      <c r="H167" s="16">
        <v>0</v>
      </c>
      <c r="I167" s="16">
        <v>30000</v>
      </c>
      <c r="J167" s="16">
        <v>0</v>
      </c>
      <c r="K167" s="16">
        <v>0</v>
      </c>
      <c r="L167" s="17">
        <f t="shared" ref="L167:L189" si="30">F167-G167</f>
        <v>0</v>
      </c>
      <c r="M167" s="17">
        <f t="shared" ref="M167:M189" si="31">E167-G167</f>
        <v>76000</v>
      </c>
      <c r="N167" s="17">
        <f t="shared" ref="N167:N189" si="32">IF(F167=0,0,(G167/F167)*100)</f>
        <v>100</v>
      </c>
      <c r="O167" s="17">
        <f t="shared" ref="O167:O189" si="33">E167-I167</f>
        <v>76000</v>
      </c>
      <c r="P167" s="17">
        <f t="shared" ref="P167:P189" si="34">F167-I167</f>
        <v>0</v>
      </c>
      <c r="Q167" s="17">
        <f t="shared" ref="Q167:Q189" si="35">IF(F167=0,0,(I167/F167)*100)</f>
        <v>100</v>
      </c>
      <c r="R167" s="6"/>
    </row>
    <row r="168" spans="1:18" x14ac:dyDescent="0.2">
      <c r="A168" s="13">
        <v>1</v>
      </c>
      <c r="B168" s="14" t="s">
        <v>117</v>
      </c>
      <c r="C168" s="15" t="s">
        <v>118</v>
      </c>
      <c r="D168" s="16">
        <v>2385800</v>
      </c>
      <c r="E168" s="16">
        <v>2464856</v>
      </c>
      <c r="F168" s="16">
        <v>1264152</v>
      </c>
      <c r="G168" s="16">
        <v>1037523.8099999999</v>
      </c>
      <c r="H168" s="16">
        <v>0</v>
      </c>
      <c r="I168" s="16">
        <v>1037523.8099999999</v>
      </c>
      <c r="J168" s="16">
        <v>0</v>
      </c>
      <c r="K168" s="16">
        <v>0</v>
      </c>
      <c r="L168" s="17">
        <f t="shared" si="30"/>
        <v>226628.19000000006</v>
      </c>
      <c r="M168" s="17">
        <f t="shared" si="31"/>
        <v>1427332.19</v>
      </c>
      <c r="N168" s="17">
        <f t="shared" si="32"/>
        <v>82.072710401913682</v>
      </c>
      <c r="O168" s="17">
        <f t="shared" si="33"/>
        <v>1427332.19</v>
      </c>
      <c r="P168" s="17">
        <f t="shared" si="34"/>
        <v>226628.19000000006</v>
      </c>
      <c r="Q168" s="17">
        <f t="shared" si="35"/>
        <v>82.072710401913682</v>
      </c>
      <c r="R168" s="6"/>
    </row>
    <row r="169" spans="1:18" x14ac:dyDescent="0.2">
      <c r="A169" s="13">
        <v>2</v>
      </c>
      <c r="B169" s="14" t="s">
        <v>119</v>
      </c>
      <c r="C169" s="15" t="s">
        <v>120</v>
      </c>
      <c r="D169" s="16">
        <v>2385800</v>
      </c>
      <c r="E169" s="16">
        <v>2385800</v>
      </c>
      <c r="F169" s="16">
        <v>1237800</v>
      </c>
      <c r="G169" s="16">
        <v>1037523.8099999999</v>
      </c>
      <c r="H169" s="16">
        <v>0</v>
      </c>
      <c r="I169" s="16">
        <v>1037523.8099999999</v>
      </c>
      <c r="J169" s="16">
        <v>0</v>
      </c>
      <c r="K169" s="16">
        <v>0</v>
      </c>
      <c r="L169" s="17">
        <f t="shared" si="30"/>
        <v>200276.19000000006</v>
      </c>
      <c r="M169" s="17">
        <f t="shared" si="31"/>
        <v>1348276.19</v>
      </c>
      <c r="N169" s="17">
        <f t="shared" si="32"/>
        <v>83.819987881725638</v>
      </c>
      <c r="O169" s="17">
        <f t="shared" si="33"/>
        <v>1348276.19</v>
      </c>
      <c r="P169" s="17">
        <f t="shared" si="34"/>
        <v>200276.19000000006</v>
      </c>
      <c r="Q169" s="17">
        <f t="shared" si="35"/>
        <v>83.819987881725638</v>
      </c>
      <c r="R169" s="6"/>
    </row>
    <row r="170" spans="1:18" ht="38.25" x14ac:dyDescent="0.2">
      <c r="A170" s="13">
        <v>3</v>
      </c>
      <c r="B170" s="14" t="s">
        <v>121</v>
      </c>
      <c r="C170" s="15" t="s">
        <v>122</v>
      </c>
      <c r="D170" s="16">
        <v>2385800</v>
      </c>
      <c r="E170" s="16">
        <v>2385800</v>
      </c>
      <c r="F170" s="16">
        <v>1237800</v>
      </c>
      <c r="G170" s="16">
        <v>1037523.8099999999</v>
      </c>
      <c r="H170" s="16">
        <v>0</v>
      </c>
      <c r="I170" s="16">
        <v>1037523.8099999999</v>
      </c>
      <c r="J170" s="16">
        <v>0</v>
      </c>
      <c r="K170" s="16">
        <v>0</v>
      </c>
      <c r="L170" s="17">
        <f t="shared" si="30"/>
        <v>200276.19000000006</v>
      </c>
      <c r="M170" s="17">
        <f t="shared" si="31"/>
        <v>1348276.19</v>
      </c>
      <c r="N170" s="17">
        <f t="shared" si="32"/>
        <v>83.819987881725638</v>
      </c>
      <c r="O170" s="17">
        <f t="shared" si="33"/>
        <v>1348276.19</v>
      </c>
      <c r="P170" s="17">
        <f t="shared" si="34"/>
        <v>200276.19000000006</v>
      </c>
      <c r="Q170" s="17">
        <f t="shared" si="35"/>
        <v>83.819987881725638</v>
      </c>
      <c r="R170" s="6"/>
    </row>
    <row r="171" spans="1:18" ht="38.25" x14ac:dyDescent="0.2">
      <c r="A171" s="13">
        <v>1</v>
      </c>
      <c r="B171" s="14" t="s">
        <v>123</v>
      </c>
      <c r="C171" s="15" t="s">
        <v>122</v>
      </c>
      <c r="D171" s="16">
        <v>2385800</v>
      </c>
      <c r="E171" s="16">
        <v>2385800</v>
      </c>
      <c r="F171" s="16">
        <v>1237800</v>
      </c>
      <c r="G171" s="16">
        <v>1037523.8099999999</v>
      </c>
      <c r="H171" s="16">
        <v>0</v>
      </c>
      <c r="I171" s="16">
        <v>1037523.8099999999</v>
      </c>
      <c r="J171" s="16">
        <v>0</v>
      </c>
      <c r="K171" s="16">
        <v>0</v>
      </c>
      <c r="L171" s="17">
        <f t="shared" si="30"/>
        <v>200276.19000000006</v>
      </c>
      <c r="M171" s="17">
        <f t="shared" si="31"/>
        <v>1348276.19</v>
      </c>
      <c r="N171" s="17">
        <f t="shared" si="32"/>
        <v>83.819987881725638</v>
      </c>
      <c r="O171" s="17">
        <f t="shared" si="33"/>
        <v>1348276.19</v>
      </c>
      <c r="P171" s="17">
        <f t="shared" si="34"/>
        <v>200276.19000000006</v>
      </c>
      <c r="Q171" s="17">
        <f t="shared" si="35"/>
        <v>83.819987881725638</v>
      </c>
      <c r="R171" s="6"/>
    </row>
    <row r="172" spans="1:18" x14ac:dyDescent="0.2">
      <c r="A172" s="13">
        <v>1</v>
      </c>
      <c r="B172" s="14" t="s">
        <v>28</v>
      </c>
      <c r="C172" s="15" t="s">
        <v>29</v>
      </c>
      <c r="D172" s="16">
        <v>2385800</v>
      </c>
      <c r="E172" s="16">
        <v>2385800</v>
      </c>
      <c r="F172" s="16">
        <v>1237800</v>
      </c>
      <c r="G172" s="16">
        <v>1037523.8099999999</v>
      </c>
      <c r="H172" s="16">
        <v>0</v>
      </c>
      <c r="I172" s="16">
        <v>1037523.8099999999</v>
      </c>
      <c r="J172" s="16">
        <v>0</v>
      </c>
      <c r="K172" s="16">
        <v>0</v>
      </c>
      <c r="L172" s="17">
        <f t="shared" si="30"/>
        <v>200276.19000000006</v>
      </c>
      <c r="M172" s="17">
        <f t="shared" si="31"/>
        <v>1348276.19</v>
      </c>
      <c r="N172" s="17">
        <f t="shared" si="32"/>
        <v>83.819987881725638</v>
      </c>
      <c r="O172" s="17">
        <f t="shared" si="33"/>
        <v>1348276.19</v>
      </c>
      <c r="P172" s="17">
        <f t="shared" si="34"/>
        <v>200276.19000000006</v>
      </c>
      <c r="Q172" s="17">
        <f t="shared" si="35"/>
        <v>83.819987881725638</v>
      </c>
      <c r="R172" s="6"/>
    </row>
    <row r="173" spans="1:18" x14ac:dyDescent="0.2">
      <c r="A173" s="13">
        <v>2</v>
      </c>
      <c r="B173" s="14" t="s">
        <v>30</v>
      </c>
      <c r="C173" s="15" t="s">
        <v>31</v>
      </c>
      <c r="D173" s="16">
        <v>2305800</v>
      </c>
      <c r="E173" s="16">
        <v>2305800</v>
      </c>
      <c r="F173" s="16">
        <v>1207800</v>
      </c>
      <c r="G173" s="16">
        <v>1029523.8099999999</v>
      </c>
      <c r="H173" s="16">
        <v>0</v>
      </c>
      <c r="I173" s="16">
        <v>1029523.8099999999</v>
      </c>
      <c r="J173" s="16">
        <v>0</v>
      </c>
      <c r="K173" s="16">
        <v>0</v>
      </c>
      <c r="L173" s="17">
        <f t="shared" si="30"/>
        <v>178276.19000000006</v>
      </c>
      <c r="M173" s="17">
        <f t="shared" si="31"/>
        <v>1276276.19</v>
      </c>
      <c r="N173" s="17">
        <f t="shared" si="32"/>
        <v>85.239593475741017</v>
      </c>
      <c r="O173" s="17">
        <f t="shared" si="33"/>
        <v>1276276.19</v>
      </c>
      <c r="P173" s="17">
        <f t="shared" si="34"/>
        <v>178276.19000000006</v>
      </c>
      <c r="Q173" s="17">
        <f t="shared" si="35"/>
        <v>85.239593475741017</v>
      </c>
      <c r="R173" s="6"/>
    </row>
    <row r="174" spans="1:18" x14ac:dyDescent="0.2">
      <c r="A174" s="13">
        <v>2</v>
      </c>
      <c r="B174" s="14" t="s">
        <v>32</v>
      </c>
      <c r="C174" s="15" t="s">
        <v>33</v>
      </c>
      <c r="D174" s="16">
        <v>1890000</v>
      </c>
      <c r="E174" s="16">
        <v>1890000</v>
      </c>
      <c r="F174" s="16">
        <v>990000</v>
      </c>
      <c r="G174" s="16">
        <v>845541.2</v>
      </c>
      <c r="H174" s="16">
        <v>0</v>
      </c>
      <c r="I174" s="16">
        <v>845541.2</v>
      </c>
      <c r="J174" s="16">
        <v>0</v>
      </c>
      <c r="K174" s="16">
        <v>0</v>
      </c>
      <c r="L174" s="17">
        <f t="shared" si="30"/>
        <v>144458.80000000005</v>
      </c>
      <c r="M174" s="17">
        <f t="shared" si="31"/>
        <v>1044458.8</v>
      </c>
      <c r="N174" s="17">
        <f t="shared" si="32"/>
        <v>85.408202020202012</v>
      </c>
      <c r="O174" s="17">
        <f t="shared" si="33"/>
        <v>1044458.8</v>
      </c>
      <c r="P174" s="17">
        <f t="shared" si="34"/>
        <v>144458.80000000005</v>
      </c>
      <c r="Q174" s="17">
        <f t="shared" si="35"/>
        <v>85.408202020202012</v>
      </c>
      <c r="R174" s="6"/>
    </row>
    <row r="175" spans="1:18" x14ac:dyDescent="0.2">
      <c r="A175" s="13">
        <v>0</v>
      </c>
      <c r="B175" s="14" t="s">
        <v>34</v>
      </c>
      <c r="C175" s="15" t="s">
        <v>35</v>
      </c>
      <c r="D175" s="16">
        <v>1890000</v>
      </c>
      <c r="E175" s="16">
        <v>1890000</v>
      </c>
      <c r="F175" s="16">
        <v>990000</v>
      </c>
      <c r="G175" s="16">
        <v>845541.2</v>
      </c>
      <c r="H175" s="16">
        <v>0</v>
      </c>
      <c r="I175" s="16">
        <v>845541.2</v>
      </c>
      <c r="J175" s="16">
        <v>0</v>
      </c>
      <c r="K175" s="16">
        <v>0</v>
      </c>
      <c r="L175" s="17">
        <f t="shared" si="30"/>
        <v>144458.80000000005</v>
      </c>
      <c r="M175" s="17">
        <f t="shared" si="31"/>
        <v>1044458.8</v>
      </c>
      <c r="N175" s="17">
        <f t="shared" si="32"/>
        <v>85.408202020202012</v>
      </c>
      <c r="O175" s="17">
        <f t="shared" si="33"/>
        <v>1044458.8</v>
      </c>
      <c r="P175" s="17">
        <f t="shared" si="34"/>
        <v>144458.80000000005</v>
      </c>
      <c r="Q175" s="17">
        <f t="shared" si="35"/>
        <v>85.408202020202012</v>
      </c>
      <c r="R175" s="6"/>
    </row>
    <row r="176" spans="1:18" x14ac:dyDescent="0.2">
      <c r="A176" s="13">
        <v>0</v>
      </c>
      <c r="B176" s="14" t="s">
        <v>36</v>
      </c>
      <c r="C176" s="15" t="s">
        <v>37</v>
      </c>
      <c r="D176" s="16">
        <v>415800</v>
      </c>
      <c r="E176" s="16">
        <v>415800</v>
      </c>
      <c r="F176" s="16">
        <v>217800</v>
      </c>
      <c r="G176" s="16">
        <v>183982.61</v>
      </c>
      <c r="H176" s="16">
        <v>0</v>
      </c>
      <c r="I176" s="16">
        <v>183982.61</v>
      </c>
      <c r="J176" s="16">
        <v>0</v>
      </c>
      <c r="K176" s="16">
        <v>0</v>
      </c>
      <c r="L176" s="17">
        <f t="shared" si="30"/>
        <v>33817.390000000014</v>
      </c>
      <c r="M176" s="17">
        <f t="shared" si="31"/>
        <v>231817.39</v>
      </c>
      <c r="N176" s="17">
        <f t="shared" si="32"/>
        <v>84.473191000918263</v>
      </c>
      <c r="O176" s="17">
        <f t="shared" si="33"/>
        <v>231817.39</v>
      </c>
      <c r="P176" s="17">
        <f t="shared" si="34"/>
        <v>33817.390000000014</v>
      </c>
      <c r="Q176" s="17">
        <f t="shared" si="35"/>
        <v>84.473191000918263</v>
      </c>
      <c r="R176" s="6"/>
    </row>
    <row r="177" spans="1:18" x14ac:dyDescent="0.2">
      <c r="A177" s="13">
        <v>3</v>
      </c>
      <c r="B177" s="14" t="s">
        <v>38</v>
      </c>
      <c r="C177" s="15" t="s">
        <v>39</v>
      </c>
      <c r="D177" s="16">
        <v>80000</v>
      </c>
      <c r="E177" s="16">
        <v>80000</v>
      </c>
      <c r="F177" s="16">
        <v>30000</v>
      </c>
      <c r="G177" s="16">
        <v>8000</v>
      </c>
      <c r="H177" s="16">
        <v>0</v>
      </c>
      <c r="I177" s="16">
        <v>8000</v>
      </c>
      <c r="J177" s="16">
        <v>0</v>
      </c>
      <c r="K177" s="16">
        <v>0</v>
      </c>
      <c r="L177" s="17">
        <f t="shared" si="30"/>
        <v>22000</v>
      </c>
      <c r="M177" s="17">
        <f t="shared" si="31"/>
        <v>72000</v>
      </c>
      <c r="N177" s="17">
        <f t="shared" si="32"/>
        <v>26.666666666666668</v>
      </c>
      <c r="O177" s="17">
        <f t="shared" si="33"/>
        <v>72000</v>
      </c>
      <c r="P177" s="17">
        <f t="shared" si="34"/>
        <v>22000</v>
      </c>
      <c r="Q177" s="17">
        <f t="shared" si="35"/>
        <v>26.666666666666668</v>
      </c>
      <c r="R177" s="6"/>
    </row>
    <row r="178" spans="1:18" x14ac:dyDescent="0.2">
      <c r="A178" s="13">
        <v>0</v>
      </c>
      <c r="B178" s="14" t="s">
        <v>40</v>
      </c>
      <c r="C178" s="15" t="s">
        <v>41</v>
      </c>
      <c r="D178" s="16">
        <v>50000</v>
      </c>
      <c r="E178" s="16">
        <v>50000</v>
      </c>
      <c r="F178" s="16">
        <v>20000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30"/>
        <v>20000</v>
      </c>
      <c r="M178" s="17">
        <f t="shared" si="31"/>
        <v>50000</v>
      </c>
      <c r="N178" s="17">
        <f t="shared" si="32"/>
        <v>0</v>
      </c>
      <c r="O178" s="17">
        <f t="shared" si="33"/>
        <v>50000</v>
      </c>
      <c r="P178" s="17">
        <f t="shared" si="34"/>
        <v>20000</v>
      </c>
      <c r="Q178" s="17">
        <f t="shared" si="35"/>
        <v>0</v>
      </c>
      <c r="R178" s="6"/>
    </row>
    <row r="179" spans="1:18" x14ac:dyDescent="0.2">
      <c r="A179" s="13">
        <v>0</v>
      </c>
      <c r="B179" s="14" t="s">
        <v>42</v>
      </c>
      <c r="C179" s="15" t="s">
        <v>43</v>
      </c>
      <c r="D179" s="16">
        <v>20000</v>
      </c>
      <c r="E179" s="16">
        <v>20000</v>
      </c>
      <c r="F179" s="16">
        <v>10000</v>
      </c>
      <c r="G179" s="16">
        <v>8000</v>
      </c>
      <c r="H179" s="16">
        <v>0</v>
      </c>
      <c r="I179" s="16">
        <v>8000</v>
      </c>
      <c r="J179" s="16">
        <v>0</v>
      </c>
      <c r="K179" s="16">
        <v>0</v>
      </c>
      <c r="L179" s="17">
        <f t="shared" si="30"/>
        <v>2000</v>
      </c>
      <c r="M179" s="17">
        <f t="shared" si="31"/>
        <v>12000</v>
      </c>
      <c r="N179" s="17">
        <f t="shared" si="32"/>
        <v>80</v>
      </c>
      <c r="O179" s="17">
        <f t="shared" si="33"/>
        <v>12000</v>
      </c>
      <c r="P179" s="17">
        <f t="shared" si="34"/>
        <v>2000</v>
      </c>
      <c r="Q179" s="17">
        <f t="shared" si="35"/>
        <v>80</v>
      </c>
      <c r="R179" s="6"/>
    </row>
    <row r="180" spans="1:18" x14ac:dyDescent="0.2">
      <c r="A180" s="13">
        <v>0</v>
      </c>
      <c r="B180" s="14" t="s">
        <v>70</v>
      </c>
      <c r="C180" s="15" t="s">
        <v>71</v>
      </c>
      <c r="D180" s="16">
        <v>10000</v>
      </c>
      <c r="E180" s="16">
        <v>10000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7">
        <f t="shared" si="30"/>
        <v>0</v>
      </c>
      <c r="M180" s="17">
        <f t="shared" si="31"/>
        <v>10000</v>
      </c>
      <c r="N180" s="17">
        <f t="shared" si="32"/>
        <v>0</v>
      </c>
      <c r="O180" s="17">
        <f t="shared" si="33"/>
        <v>10000</v>
      </c>
      <c r="P180" s="17">
        <f t="shared" si="34"/>
        <v>0</v>
      </c>
      <c r="Q180" s="17">
        <f t="shared" si="35"/>
        <v>0</v>
      </c>
      <c r="R180" s="6"/>
    </row>
    <row r="181" spans="1:18" x14ac:dyDescent="0.2">
      <c r="A181" s="13">
        <v>2</v>
      </c>
      <c r="B181" s="14" t="s">
        <v>124</v>
      </c>
      <c r="C181" s="15" t="s">
        <v>125</v>
      </c>
      <c r="D181" s="16">
        <v>0</v>
      </c>
      <c r="E181" s="16">
        <v>79056</v>
      </c>
      <c r="F181" s="16">
        <v>26352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7">
        <f t="shared" si="30"/>
        <v>26352</v>
      </c>
      <c r="M181" s="17">
        <f t="shared" si="31"/>
        <v>79056</v>
      </c>
      <c r="N181" s="17">
        <f t="shared" si="32"/>
        <v>0</v>
      </c>
      <c r="O181" s="17">
        <f t="shared" si="33"/>
        <v>79056</v>
      </c>
      <c r="P181" s="17">
        <f t="shared" si="34"/>
        <v>26352</v>
      </c>
      <c r="Q181" s="17">
        <f t="shared" si="35"/>
        <v>0</v>
      </c>
      <c r="R181" s="6"/>
    </row>
    <row r="182" spans="1:18" ht="38.25" x14ac:dyDescent="0.2">
      <c r="A182" s="13">
        <v>3</v>
      </c>
      <c r="B182" s="14" t="s">
        <v>126</v>
      </c>
      <c r="C182" s="15" t="s">
        <v>127</v>
      </c>
      <c r="D182" s="16">
        <v>0</v>
      </c>
      <c r="E182" s="16">
        <v>79056</v>
      </c>
      <c r="F182" s="16">
        <v>26352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7">
        <f t="shared" si="30"/>
        <v>26352</v>
      </c>
      <c r="M182" s="17">
        <f t="shared" si="31"/>
        <v>79056</v>
      </c>
      <c r="N182" s="17">
        <f t="shared" si="32"/>
        <v>0</v>
      </c>
      <c r="O182" s="17">
        <f t="shared" si="33"/>
        <v>79056</v>
      </c>
      <c r="P182" s="17">
        <f t="shared" si="34"/>
        <v>26352</v>
      </c>
      <c r="Q182" s="17">
        <f t="shared" si="35"/>
        <v>0</v>
      </c>
      <c r="R182" s="6"/>
    </row>
    <row r="183" spans="1:18" ht="38.25" x14ac:dyDescent="0.2">
      <c r="A183" s="13">
        <v>1</v>
      </c>
      <c r="B183" s="14" t="s">
        <v>128</v>
      </c>
      <c r="C183" s="15" t="s">
        <v>127</v>
      </c>
      <c r="D183" s="16">
        <v>0</v>
      </c>
      <c r="E183" s="16">
        <v>79056</v>
      </c>
      <c r="F183" s="16">
        <v>26352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7">
        <f t="shared" si="30"/>
        <v>26352</v>
      </c>
      <c r="M183" s="17">
        <f t="shared" si="31"/>
        <v>79056</v>
      </c>
      <c r="N183" s="17">
        <f t="shared" si="32"/>
        <v>0</v>
      </c>
      <c r="O183" s="17">
        <f t="shared" si="33"/>
        <v>79056</v>
      </c>
      <c r="P183" s="17">
        <f t="shared" si="34"/>
        <v>26352</v>
      </c>
      <c r="Q183" s="17">
        <f t="shared" si="35"/>
        <v>0</v>
      </c>
      <c r="R183" s="6"/>
    </row>
    <row r="184" spans="1:18" x14ac:dyDescent="0.2">
      <c r="A184" s="13">
        <v>1</v>
      </c>
      <c r="B184" s="14" t="s">
        <v>28</v>
      </c>
      <c r="C184" s="15" t="s">
        <v>29</v>
      </c>
      <c r="D184" s="16">
        <v>0</v>
      </c>
      <c r="E184" s="16">
        <v>79056</v>
      </c>
      <c r="F184" s="16">
        <v>26352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7">
        <f t="shared" si="30"/>
        <v>26352</v>
      </c>
      <c r="M184" s="17">
        <f t="shared" si="31"/>
        <v>79056</v>
      </c>
      <c r="N184" s="17">
        <f t="shared" si="32"/>
        <v>0</v>
      </c>
      <c r="O184" s="17">
        <f t="shared" si="33"/>
        <v>79056</v>
      </c>
      <c r="P184" s="17">
        <f t="shared" si="34"/>
        <v>26352</v>
      </c>
      <c r="Q184" s="17">
        <f t="shared" si="35"/>
        <v>0</v>
      </c>
      <c r="R184" s="6"/>
    </row>
    <row r="185" spans="1:18" x14ac:dyDescent="0.2">
      <c r="A185" s="13">
        <v>2</v>
      </c>
      <c r="B185" s="14" t="s">
        <v>30</v>
      </c>
      <c r="C185" s="15" t="s">
        <v>31</v>
      </c>
      <c r="D185" s="16">
        <v>0</v>
      </c>
      <c r="E185" s="16">
        <v>79056</v>
      </c>
      <c r="F185" s="16">
        <v>26352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7">
        <f t="shared" si="30"/>
        <v>26352</v>
      </c>
      <c r="M185" s="17">
        <f t="shared" si="31"/>
        <v>79056</v>
      </c>
      <c r="N185" s="17">
        <f t="shared" si="32"/>
        <v>0</v>
      </c>
      <c r="O185" s="17">
        <f t="shared" si="33"/>
        <v>79056</v>
      </c>
      <c r="P185" s="17">
        <f t="shared" si="34"/>
        <v>26352</v>
      </c>
      <c r="Q185" s="17">
        <f t="shared" si="35"/>
        <v>0</v>
      </c>
      <c r="R185" s="6"/>
    </row>
    <row r="186" spans="1:18" x14ac:dyDescent="0.2">
      <c r="A186" s="13">
        <v>2</v>
      </c>
      <c r="B186" s="14" t="s">
        <v>32</v>
      </c>
      <c r="C186" s="15" t="s">
        <v>33</v>
      </c>
      <c r="D186" s="16">
        <v>0</v>
      </c>
      <c r="E186" s="16">
        <v>64800</v>
      </c>
      <c r="F186" s="16">
        <v>21600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30"/>
        <v>21600</v>
      </c>
      <c r="M186" s="17">
        <f t="shared" si="31"/>
        <v>64800</v>
      </c>
      <c r="N186" s="17">
        <f t="shared" si="32"/>
        <v>0</v>
      </c>
      <c r="O186" s="17">
        <f t="shared" si="33"/>
        <v>64800</v>
      </c>
      <c r="P186" s="17">
        <f t="shared" si="34"/>
        <v>21600</v>
      </c>
      <c r="Q186" s="17">
        <f t="shared" si="35"/>
        <v>0</v>
      </c>
      <c r="R186" s="6"/>
    </row>
    <row r="187" spans="1:18" x14ac:dyDescent="0.2">
      <c r="A187" s="13">
        <v>0</v>
      </c>
      <c r="B187" s="14" t="s">
        <v>34</v>
      </c>
      <c r="C187" s="15" t="s">
        <v>35</v>
      </c>
      <c r="D187" s="16">
        <v>0</v>
      </c>
      <c r="E187" s="16">
        <v>64800</v>
      </c>
      <c r="F187" s="16">
        <v>21600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7">
        <f t="shared" si="30"/>
        <v>21600</v>
      </c>
      <c r="M187" s="17">
        <f t="shared" si="31"/>
        <v>64800</v>
      </c>
      <c r="N187" s="17">
        <f t="shared" si="32"/>
        <v>0</v>
      </c>
      <c r="O187" s="17">
        <f t="shared" si="33"/>
        <v>64800</v>
      </c>
      <c r="P187" s="17">
        <f t="shared" si="34"/>
        <v>21600</v>
      </c>
      <c r="Q187" s="17">
        <f t="shared" si="35"/>
        <v>0</v>
      </c>
      <c r="R187" s="6"/>
    </row>
    <row r="188" spans="1:18" x14ac:dyDescent="0.2">
      <c r="A188" s="13">
        <v>0</v>
      </c>
      <c r="B188" s="14" t="s">
        <v>36</v>
      </c>
      <c r="C188" s="15" t="s">
        <v>37</v>
      </c>
      <c r="D188" s="16">
        <v>0</v>
      </c>
      <c r="E188" s="16">
        <v>14256</v>
      </c>
      <c r="F188" s="16">
        <v>4752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7">
        <f t="shared" si="30"/>
        <v>4752</v>
      </c>
      <c r="M188" s="17">
        <f t="shared" si="31"/>
        <v>14256</v>
      </c>
      <c r="N188" s="17">
        <f t="shared" si="32"/>
        <v>0</v>
      </c>
      <c r="O188" s="17">
        <f t="shared" si="33"/>
        <v>14256</v>
      </c>
      <c r="P188" s="17">
        <f t="shared" si="34"/>
        <v>4752</v>
      </c>
      <c r="Q188" s="17">
        <f t="shared" si="35"/>
        <v>0</v>
      </c>
      <c r="R188" s="6"/>
    </row>
    <row r="189" spans="1:18" x14ac:dyDescent="0.2">
      <c r="A189" s="13">
        <v>1</v>
      </c>
      <c r="B189" s="14" t="s">
        <v>129</v>
      </c>
      <c r="C189" s="15" t="s">
        <v>130</v>
      </c>
      <c r="D189" s="16">
        <v>171271400</v>
      </c>
      <c r="E189" s="16">
        <v>178505497.01999998</v>
      </c>
      <c r="F189" s="16">
        <v>129532093.02</v>
      </c>
      <c r="G189" s="16">
        <v>124147600.36999997</v>
      </c>
      <c r="H189" s="16">
        <v>0</v>
      </c>
      <c r="I189" s="16">
        <v>122389577.34999998</v>
      </c>
      <c r="J189" s="16">
        <v>1758023.0199999998</v>
      </c>
      <c r="K189" s="16">
        <v>0</v>
      </c>
      <c r="L189" s="17">
        <f t="shared" si="30"/>
        <v>5384492.6500000209</v>
      </c>
      <c r="M189" s="17">
        <f t="shared" si="31"/>
        <v>54357896.650000006</v>
      </c>
      <c r="N189" s="17">
        <f t="shared" si="32"/>
        <v>95.843120786160199</v>
      </c>
      <c r="O189" s="17">
        <f t="shared" si="33"/>
        <v>56115919.670000002</v>
      </c>
      <c r="P189" s="17">
        <f t="shared" si="34"/>
        <v>7142515.6700000167</v>
      </c>
      <c r="Q189" s="17">
        <f t="shared" si="35"/>
        <v>94.485910399905919</v>
      </c>
      <c r="R189" s="6"/>
    </row>
    <row r="191" spans="1:18" x14ac:dyDescent="0.2">
      <c r="B191" s="10"/>
      <c r="C191" s="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9" hidden="1" x14ac:dyDescent="0.2"/>
  </sheetData>
  <mergeCells count="2">
    <mergeCell ref="B2:Q2"/>
    <mergeCell ref="B3:Q3"/>
  </mergeCells>
  <conditionalFormatting sqref="B7:B189">
    <cfRule type="expression" dxfId="143" priority="49" stopIfTrue="1">
      <formula>A7=1</formula>
    </cfRule>
    <cfRule type="expression" dxfId="142" priority="50" stopIfTrue="1">
      <formula>A7=2</formula>
    </cfRule>
    <cfRule type="expression" dxfId="141" priority="51" stopIfTrue="1">
      <formula>A7=3</formula>
    </cfRule>
  </conditionalFormatting>
  <conditionalFormatting sqref="C7:C189">
    <cfRule type="expression" dxfId="140" priority="52" stopIfTrue="1">
      <formula>A7=1</formula>
    </cfRule>
    <cfRule type="expression" dxfId="139" priority="53" stopIfTrue="1">
      <formula>A7=2</formula>
    </cfRule>
    <cfRule type="expression" dxfId="138" priority="54" stopIfTrue="1">
      <formula>A7=3</formula>
    </cfRule>
  </conditionalFormatting>
  <conditionalFormatting sqref="D7:D189">
    <cfRule type="expression" dxfId="137" priority="55" stopIfTrue="1">
      <formula>A7=1</formula>
    </cfRule>
    <cfRule type="expression" dxfId="136" priority="56" stopIfTrue="1">
      <formula>A7=2</formula>
    </cfRule>
    <cfRule type="expression" dxfId="135" priority="57" stopIfTrue="1">
      <formula>A7=3</formula>
    </cfRule>
  </conditionalFormatting>
  <conditionalFormatting sqref="E7:E189">
    <cfRule type="expression" dxfId="134" priority="58" stopIfTrue="1">
      <formula>A7=1</formula>
    </cfRule>
    <cfRule type="expression" dxfId="133" priority="59" stopIfTrue="1">
      <formula>A7=2</formula>
    </cfRule>
    <cfRule type="expression" dxfId="132" priority="60" stopIfTrue="1">
      <formula>A7=3</formula>
    </cfRule>
  </conditionalFormatting>
  <conditionalFormatting sqref="F7:F189">
    <cfRule type="expression" dxfId="131" priority="61" stopIfTrue="1">
      <formula>A7=1</formula>
    </cfRule>
    <cfRule type="expression" dxfId="130" priority="62" stopIfTrue="1">
      <formula>A7=2</formula>
    </cfRule>
    <cfRule type="expression" dxfId="129" priority="63" stopIfTrue="1">
      <formula>A7=3</formula>
    </cfRule>
  </conditionalFormatting>
  <conditionalFormatting sqref="G7:G189">
    <cfRule type="expression" dxfId="128" priority="64" stopIfTrue="1">
      <formula>A7=1</formula>
    </cfRule>
    <cfRule type="expression" dxfId="127" priority="65" stopIfTrue="1">
      <formula>A7=2</formula>
    </cfRule>
    <cfRule type="expression" dxfId="126" priority="66" stopIfTrue="1">
      <formula>A7=3</formula>
    </cfRule>
  </conditionalFormatting>
  <conditionalFormatting sqref="H7:H189">
    <cfRule type="expression" dxfId="125" priority="67" stopIfTrue="1">
      <formula>A7=1</formula>
    </cfRule>
    <cfRule type="expression" dxfId="124" priority="68" stopIfTrue="1">
      <formula>A7=2</formula>
    </cfRule>
    <cfRule type="expression" dxfId="123" priority="69" stopIfTrue="1">
      <formula>A7=3</formula>
    </cfRule>
  </conditionalFormatting>
  <conditionalFormatting sqref="I7:I189">
    <cfRule type="expression" dxfId="122" priority="70" stopIfTrue="1">
      <formula>A7=1</formula>
    </cfRule>
    <cfRule type="expression" dxfId="121" priority="71" stopIfTrue="1">
      <formula>A7=2</formula>
    </cfRule>
    <cfRule type="expression" dxfId="120" priority="72" stopIfTrue="1">
      <formula>A7=3</formula>
    </cfRule>
  </conditionalFormatting>
  <conditionalFormatting sqref="J7:J189">
    <cfRule type="expression" dxfId="119" priority="73" stopIfTrue="1">
      <formula>A7=1</formula>
    </cfRule>
    <cfRule type="expression" dxfId="118" priority="74" stopIfTrue="1">
      <formula>A7=2</formula>
    </cfRule>
    <cfRule type="expression" dxfId="117" priority="75" stopIfTrue="1">
      <formula>A7=3</formula>
    </cfRule>
  </conditionalFormatting>
  <conditionalFormatting sqref="K7:K189">
    <cfRule type="expression" dxfId="116" priority="76" stopIfTrue="1">
      <formula>A7=1</formula>
    </cfRule>
    <cfRule type="expression" dxfId="115" priority="77" stopIfTrue="1">
      <formula>A7=2</formula>
    </cfRule>
    <cfRule type="expression" dxfId="114" priority="78" stopIfTrue="1">
      <formula>A7=3</formula>
    </cfRule>
  </conditionalFormatting>
  <conditionalFormatting sqref="L7:L189">
    <cfRule type="expression" dxfId="113" priority="79" stopIfTrue="1">
      <formula>A7=1</formula>
    </cfRule>
    <cfRule type="expression" dxfId="112" priority="80" stopIfTrue="1">
      <formula>A7=2</formula>
    </cfRule>
    <cfRule type="expression" dxfId="111" priority="81" stopIfTrue="1">
      <formula>A7=3</formula>
    </cfRule>
  </conditionalFormatting>
  <conditionalFormatting sqref="M7:M189">
    <cfRule type="expression" dxfId="110" priority="82" stopIfTrue="1">
      <formula>A7=1</formula>
    </cfRule>
    <cfRule type="expression" dxfId="109" priority="83" stopIfTrue="1">
      <formula>A7=2</formula>
    </cfRule>
    <cfRule type="expression" dxfId="108" priority="84" stopIfTrue="1">
      <formula>A7=3</formula>
    </cfRule>
  </conditionalFormatting>
  <conditionalFormatting sqref="N7:N189">
    <cfRule type="expression" dxfId="107" priority="85" stopIfTrue="1">
      <formula>A7=1</formula>
    </cfRule>
    <cfRule type="expression" dxfId="106" priority="86" stopIfTrue="1">
      <formula>A7=2</formula>
    </cfRule>
    <cfRule type="expression" dxfId="105" priority="87" stopIfTrue="1">
      <formula>A7=3</formula>
    </cfRule>
  </conditionalFormatting>
  <conditionalFormatting sqref="O7:O189">
    <cfRule type="expression" dxfId="104" priority="88" stopIfTrue="1">
      <formula>A7=1</formula>
    </cfRule>
    <cfRule type="expression" dxfId="103" priority="89" stopIfTrue="1">
      <formula>A7=2</formula>
    </cfRule>
    <cfRule type="expression" dxfId="102" priority="90" stopIfTrue="1">
      <formula>A7=3</formula>
    </cfRule>
  </conditionalFormatting>
  <conditionalFormatting sqref="P7:P189">
    <cfRule type="expression" dxfId="101" priority="91" stopIfTrue="1">
      <formula>A7=1</formula>
    </cfRule>
    <cfRule type="expression" dxfId="100" priority="92" stopIfTrue="1">
      <formula>A7=2</formula>
    </cfRule>
    <cfRule type="expression" dxfId="99" priority="93" stopIfTrue="1">
      <formula>A7=3</formula>
    </cfRule>
  </conditionalFormatting>
  <conditionalFormatting sqref="Q7:Q189">
    <cfRule type="expression" dxfId="98" priority="94" stopIfTrue="1">
      <formula>A7=1</formula>
    </cfRule>
    <cfRule type="expression" dxfId="97" priority="95" stopIfTrue="1">
      <formula>A7=2</formula>
    </cfRule>
    <cfRule type="expression" dxfId="96" priority="96" stopIfTrue="1">
      <formula>A7=3</formula>
    </cfRule>
  </conditionalFormatting>
  <conditionalFormatting sqref="B191:B200">
    <cfRule type="expression" dxfId="95" priority="1" stopIfTrue="1">
      <formula>A191=1</formula>
    </cfRule>
    <cfRule type="expression" dxfId="94" priority="2" stopIfTrue="1">
      <formula>A191=2</formula>
    </cfRule>
    <cfRule type="expression" dxfId="93" priority="3" stopIfTrue="1">
      <formula>A191=3</formula>
    </cfRule>
  </conditionalFormatting>
  <conditionalFormatting sqref="C191:C200">
    <cfRule type="expression" dxfId="92" priority="4" stopIfTrue="1">
      <formula>A191=1</formula>
    </cfRule>
    <cfRule type="expression" dxfId="91" priority="5" stopIfTrue="1">
      <formula>A191=2</formula>
    </cfRule>
    <cfRule type="expression" dxfId="90" priority="6" stopIfTrue="1">
      <formula>A191=3</formula>
    </cfRule>
  </conditionalFormatting>
  <conditionalFormatting sqref="D191:D200">
    <cfRule type="expression" dxfId="89" priority="7" stopIfTrue="1">
      <formula>A191=1</formula>
    </cfRule>
    <cfRule type="expression" dxfId="88" priority="8" stopIfTrue="1">
      <formula>A191=2</formula>
    </cfRule>
    <cfRule type="expression" dxfId="87" priority="9" stopIfTrue="1">
      <formula>A191=3</formula>
    </cfRule>
  </conditionalFormatting>
  <conditionalFormatting sqref="E191:E200">
    <cfRule type="expression" dxfId="86" priority="10" stopIfTrue="1">
      <formula>A191=1</formula>
    </cfRule>
    <cfRule type="expression" dxfId="85" priority="11" stopIfTrue="1">
      <formula>A191=2</formula>
    </cfRule>
    <cfRule type="expression" dxfId="84" priority="12" stopIfTrue="1">
      <formula>A191=3</formula>
    </cfRule>
  </conditionalFormatting>
  <conditionalFormatting sqref="F191:F200">
    <cfRule type="expression" dxfId="83" priority="13" stopIfTrue="1">
      <formula>A191=1</formula>
    </cfRule>
    <cfRule type="expression" dxfId="82" priority="14" stopIfTrue="1">
      <formula>A191=2</formula>
    </cfRule>
    <cfRule type="expression" dxfId="81" priority="15" stopIfTrue="1">
      <formula>A191=3</formula>
    </cfRule>
  </conditionalFormatting>
  <conditionalFormatting sqref="G191:G200">
    <cfRule type="expression" dxfId="80" priority="16" stopIfTrue="1">
      <formula>A191=1</formula>
    </cfRule>
    <cfRule type="expression" dxfId="79" priority="17" stopIfTrue="1">
      <formula>A191=2</formula>
    </cfRule>
    <cfRule type="expression" dxfId="78" priority="18" stopIfTrue="1">
      <formula>A191=3</formula>
    </cfRule>
  </conditionalFormatting>
  <conditionalFormatting sqref="H191:H200">
    <cfRule type="expression" dxfId="77" priority="19" stopIfTrue="1">
      <formula>A191=1</formula>
    </cfRule>
    <cfRule type="expression" dxfId="76" priority="20" stopIfTrue="1">
      <formula>A191=2</formula>
    </cfRule>
    <cfRule type="expression" dxfId="75" priority="21" stopIfTrue="1">
      <formula>A191=3</formula>
    </cfRule>
  </conditionalFormatting>
  <conditionalFormatting sqref="I191:I200">
    <cfRule type="expression" dxfId="74" priority="22" stopIfTrue="1">
      <formula>A191=1</formula>
    </cfRule>
    <cfRule type="expression" dxfId="73" priority="23" stopIfTrue="1">
      <formula>A191=2</formula>
    </cfRule>
    <cfRule type="expression" dxfId="72" priority="24" stopIfTrue="1">
      <formula>A191=3</formula>
    </cfRule>
  </conditionalFormatting>
  <conditionalFormatting sqref="J191:J200">
    <cfRule type="expression" dxfId="71" priority="25" stopIfTrue="1">
      <formula>A191=1</formula>
    </cfRule>
    <cfRule type="expression" dxfId="70" priority="26" stopIfTrue="1">
      <formula>A191=2</formula>
    </cfRule>
    <cfRule type="expression" dxfId="69" priority="27" stopIfTrue="1">
      <formula>A191=3</formula>
    </cfRule>
  </conditionalFormatting>
  <conditionalFormatting sqref="K191:K200">
    <cfRule type="expression" dxfId="68" priority="28" stopIfTrue="1">
      <formula>A191=1</formula>
    </cfRule>
    <cfRule type="expression" dxfId="67" priority="29" stopIfTrue="1">
      <formula>A191=2</formula>
    </cfRule>
    <cfRule type="expression" dxfId="66" priority="30" stopIfTrue="1">
      <formula>A191=3</formula>
    </cfRule>
  </conditionalFormatting>
  <conditionalFormatting sqref="L191:L200">
    <cfRule type="expression" dxfId="65" priority="31" stopIfTrue="1">
      <formula>A191=1</formula>
    </cfRule>
    <cfRule type="expression" dxfId="64" priority="32" stopIfTrue="1">
      <formula>A191=2</formula>
    </cfRule>
    <cfRule type="expression" dxfId="63" priority="33" stopIfTrue="1">
      <formula>A191=3</formula>
    </cfRule>
  </conditionalFormatting>
  <conditionalFormatting sqref="M191:M200">
    <cfRule type="expression" dxfId="62" priority="34" stopIfTrue="1">
      <formula>A191=1</formula>
    </cfRule>
    <cfRule type="expression" dxfId="61" priority="35" stopIfTrue="1">
      <formula>A191=2</formula>
    </cfRule>
    <cfRule type="expression" dxfId="60" priority="36" stopIfTrue="1">
      <formula>A191=3</formula>
    </cfRule>
  </conditionalFormatting>
  <conditionalFormatting sqref="N191:N200">
    <cfRule type="expression" dxfId="59" priority="37" stopIfTrue="1">
      <formula>A191=1</formula>
    </cfRule>
    <cfRule type="expression" dxfId="58" priority="38" stopIfTrue="1">
      <formula>A191=2</formula>
    </cfRule>
    <cfRule type="expression" dxfId="57" priority="39" stopIfTrue="1">
      <formula>A191=3</formula>
    </cfRule>
  </conditionalFormatting>
  <conditionalFormatting sqref="O191:O200">
    <cfRule type="expression" dxfId="56" priority="40" stopIfTrue="1">
      <formula>A191=1</formula>
    </cfRule>
    <cfRule type="expression" dxfId="55" priority="41" stopIfTrue="1">
      <formula>A191=2</formula>
    </cfRule>
    <cfRule type="expression" dxfId="54" priority="42" stopIfTrue="1">
      <formula>A191=3</formula>
    </cfRule>
  </conditionalFormatting>
  <conditionalFormatting sqref="P191:P200">
    <cfRule type="expression" dxfId="53" priority="43" stopIfTrue="1">
      <formula>A191=1</formula>
    </cfRule>
    <cfRule type="expression" dxfId="52" priority="44" stopIfTrue="1">
      <formula>A191=2</formula>
    </cfRule>
    <cfRule type="expression" dxfId="51" priority="45" stopIfTrue="1">
      <formula>A191=3</formula>
    </cfRule>
  </conditionalFormatting>
  <conditionalFormatting sqref="Q191:Q200">
    <cfRule type="expression" dxfId="50" priority="46" stopIfTrue="1">
      <formula>A191=1</formula>
    </cfRule>
    <cfRule type="expression" dxfId="49" priority="47" stopIfTrue="1">
      <formula>A191=2</formula>
    </cfRule>
    <cfRule type="expression" dxfId="48" priority="48" stopIfTrue="1">
      <formula>A191=3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FF3A2-0B0E-4306-AC05-C9869E8D3BD0}">
  <dimension ref="A1:Q95"/>
  <sheetViews>
    <sheetView tabSelected="1" workbookViewId="0">
      <selection sqref="A1:Q95"/>
    </sheetView>
  </sheetViews>
  <sheetFormatPr defaultRowHeight="12.75" x14ac:dyDescent="0.2"/>
  <cols>
    <col min="3" max="3" width="56.42578125" customWidth="1"/>
    <col min="5" max="5" width="15.5703125" customWidth="1"/>
    <col min="6" max="6" width="14" customWidth="1"/>
    <col min="12" max="12" width="12.5703125" customWidth="1"/>
    <col min="13" max="13" width="10.85546875" customWidth="1"/>
    <col min="15" max="15" width="12.85546875" customWidth="1"/>
    <col min="16" max="16" width="13" customWidth="1"/>
  </cols>
  <sheetData>
    <row r="1" spans="1:17" x14ac:dyDescent="0.2">
      <c r="A1" s="1"/>
      <c r="B1" s="9" t="s">
        <v>19</v>
      </c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" x14ac:dyDescent="0.25">
      <c r="A2" s="1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">
      <c r="A3" s="1"/>
      <c r="B3" s="19" t="s">
        <v>131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1"/>
      <c r="B4" s="9" t="s">
        <v>18</v>
      </c>
      <c r="C4" s="7"/>
      <c r="D4" s="1"/>
      <c r="E4" s="1"/>
      <c r="F4" s="1"/>
      <c r="G4" s="1"/>
      <c r="H4" s="1"/>
      <c r="I4" s="1"/>
      <c r="J4" s="1"/>
      <c r="K4" s="1"/>
      <c r="L4" s="1"/>
      <c r="M4" s="2"/>
      <c r="N4" s="1"/>
      <c r="O4" s="1"/>
      <c r="P4" s="1"/>
      <c r="Q4" s="2" t="s">
        <v>16</v>
      </c>
    </row>
    <row r="5" spans="1:17" ht="114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7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7" ht="63.75" x14ac:dyDescent="0.2">
      <c r="A7" s="13">
        <v>1</v>
      </c>
      <c r="B7" s="14" t="s">
        <v>132</v>
      </c>
      <c r="C7" s="15" t="s">
        <v>133</v>
      </c>
      <c r="D7" s="16">
        <v>100000</v>
      </c>
      <c r="E7" s="16">
        <v>5526958</v>
      </c>
      <c r="F7" s="16">
        <v>5462658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7">
        <f t="shared" ref="L7:L70" si="0">F7-G7</f>
        <v>5462658</v>
      </c>
      <c r="M7" s="17">
        <f t="shared" ref="M7:M70" si="1">E7-G7</f>
        <v>5526958</v>
      </c>
      <c r="N7" s="17">
        <f t="shared" ref="N7:N70" si="2">IF(F7=0,0,(G7/F7)*100)</f>
        <v>0</v>
      </c>
      <c r="O7" s="17">
        <f t="shared" ref="O7:O70" si="3">E7-I7</f>
        <v>5526958</v>
      </c>
      <c r="P7" s="17">
        <f t="shared" ref="P7:P70" si="4">F7-I7</f>
        <v>5462658</v>
      </c>
      <c r="Q7" s="17">
        <f t="shared" ref="Q7:Q70" si="5">IF(F7=0,0,(I7/F7)*100)</f>
        <v>0</v>
      </c>
    </row>
    <row r="8" spans="1:17" ht="51" x14ac:dyDescent="0.2">
      <c r="A8" s="13">
        <v>1</v>
      </c>
      <c r="B8" s="14" t="s">
        <v>28</v>
      </c>
      <c r="C8" s="15" t="s">
        <v>134</v>
      </c>
      <c r="D8" s="16">
        <v>0</v>
      </c>
      <c r="E8" s="16">
        <v>200000</v>
      </c>
      <c r="F8" s="16">
        <v>200000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7">
        <f t="shared" si="0"/>
        <v>200000</v>
      </c>
      <c r="M8" s="17">
        <f t="shared" si="1"/>
        <v>200000</v>
      </c>
      <c r="N8" s="17">
        <f t="shared" si="2"/>
        <v>0</v>
      </c>
      <c r="O8" s="17">
        <f t="shared" si="3"/>
        <v>200000</v>
      </c>
      <c r="P8" s="17">
        <f t="shared" si="4"/>
        <v>200000</v>
      </c>
      <c r="Q8" s="17">
        <f t="shared" si="5"/>
        <v>0</v>
      </c>
    </row>
    <row r="9" spans="1:17" ht="127.5" x14ac:dyDescent="0.2">
      <c r="A9" s="13">
        <v>2</v>
      </c>
      <c r="B9" s="14" t="s">
        <v>135</v>
      </c>
      <c r="C9" s="15" t="s">
        <v>136</v>
      </c>
      <c r="D9" s="16">
        <v>0</v>
      </c>
      <c r="E9" s="16">
        <v>200000</v>
      </c>
      <c r="F9" s="16">
        <v>200000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7">
        <f t="shared" si="0"/>
        <v>200000</v>
      </c>
      <c r="M9" s="17">
        <f t="shared" si="1"/>
        <v>200000</v>
      </c>
      <c r="N9" s="17">
        <f t="shared" si="2"/>
        <v>0</v>
      </c>
      <c r="O9" s="17">
        <f t="shared" si="3"/>
        <v>200000</v>
      </c>
      <c r="P9" s="17">
        <f t="shared" si="4"/>
        <v>200000</v>
      </c>
      <c r="Q9" s="17">
        <f t="shared" si="5"/>
        <v>0</v>
      </c>
    </row>
    <row r="10" spans="1:17" ht="127.5" x14ac:dyDescent="0.2">
      <c r="A10" s="13">
        <v>2</v>
      </c>
      <c r="B10" s="14" t="s">
        <v>137</v>
      </c>
      <c r="C10" s="15" t="s">
        <v>136</v>
      </c>
      <c r="D10" s="16">
        <v>0</v>
      </c>
      <c r="E10" s="16">
        <v>200000</v>
      </c>
      <c r="F10" s="16">
        <v>200000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>
        <f t="shared" si="0"/>
        <v>200000</v>
      </c>
      <c r="M10" s="17">
        <f t="shared" si="1"/>
        <v>200000</v>
      </c>
      <c r="N10" s="17">
        <f t="shared" si="2"/>
        <v>0</v>
      </c>
      <c r="O10" s="17">
        <f t="shared" si="3"/>
        <v>200000</v>
      </c>
      <c r="P10" s="17">
        <f t="shared" si="4"/>
        <v>200000</v>
      </c>
      <c r="Q10" s="17">
        <f t="shared" si="5"/>
        <v>0</v>
      </c>
    </row>
    <row r="11" spans="1:17" ht="38.25" x14ac:dyDescent="0.2">
      <c r="A11" s="13">
        <v>1</v>
      </c>
      <c r="B11" s="14" t="s">
        <v>138</v>
      </c>
      <c r="C11" s="15" t="s">
        <v>139</v>
      </c>
      <c r="D11" s="16">
        <v>0</v>
      </c>
      <c r="E11" s="16">
        <v>200000</v>
      </c>
      <c r="F11" s="16">
        <v>200000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7">
        <f t="shared" si="0"/>
        <v>200000</v>
      </c>
      <c r="M11" s="17">
        <f t="shared" si="1"/>
        <v>200000</v>
      </c>
      <c r="N11" s="17">
        <f t="shared" si="2"/>
        <v>0</v>
      </c>
      <c r="O11" s="17">
        <f t="shared" si="3"/>
        <v>200000</v>
      </c>
      <c r="P11" s="17">
        <f t="shared" si="4"/>
        <v>200000</v>
      </c>
      <c r="Q11" s="17">
        <f t="shared" si="5"/>
        <v>0</v>
      </c>
    </row>
    <row r="12" spans="1:17" ht="51" x14ac:dyDescent="0.2">
      <c r="A12" s="13">
        <v>2</v>
      </c>
      <c r="B12" s="14" t="s">
        <v>140</v>
      </c>
      <c r="C12" s="15" t="s">
        <v>141</v>
      </c>
      <c r="D12" s="16">
        <v>0</v>
      </c>
      <c r="E12" s="16">
        <v>200000</v>
      </c>
      <c r="F12" s="16">
        <v>200000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7">
        <f t="shared" si="0"/>
        <v>200000</v>
      </c>
      <c r="M12" s="17">
        <f t="shared" si="1"/>
        <v>200000</v>
      </c>
      <c r="N12" s="17">
        <f t="shared" si="2"/>
        <v>0</v>
      </c>
      <c r="O12" s="17">
        <f t="shared" si="3"/>
        <v>200000</v>
      </c>
      <c r="P12" s="17">
        <f t="shared" si="4"/>
        <v>200000</v>
      </c>
      <c r="Q12" s="17">
        <f t="shared" si="5"/>
        <v>0</v>
      </c>
    </row>
    <row r="13" spans="1:17" ht="127.5" x14ac:dyDescent="0.2">
      <c r="A13" s="13">
        <v>0</v>
      </c>
      <c r="B13" s="14" t="s">
        <v>142</v>
      </c>
      <c r="C13" s="15" t="s">
        <v>143</v>
      </c>
      <c r="D13" s="16">
        <v>0</v>
      </c>
      <c r="E13" s="16">
        <v>200000</v>
      </c>
      <c r="F13" s="16">
        <v>200000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7">
        <f t="shared" si="0"/>
        <v>200000</v>
      </c>
      <c r="M13" s="17">
        <f t="shared" si="1"/>
        <v>200000</v>
      </c>
      <c r="N13" s="17">
        <f t="shared" si="2"/>
        <v>0</v>
      </c>
      <c r="O13" s="17">
        <f t="shared" si="3"/>
        <v>200000</v>
      </c>
      <c r="P13" s="17">
        <f t="shared" si="4"/>
        <v>200000</v>
      </c>
      <c r="Q13" s="17">
        <f t="shared" si="5"/>
        <v>0</v>
      </c>
    </row>
    <row r="14" spans="1:17" ht="102" x14ac:dyDescent="0.2">
      <c r="A14" s="13">
        <v>1</v>
      </c>
      <c r="B14" s="14" t="s">
        <v>138</v>
      </c>
      <c r="C14" s="15" t="s">
        <v>144</v>
      </c>
      <c r="D14" s="16">
        <v>0</v>
      </c>
      <c r="E14" s="16">
        <v>5052958</v>
      </c>
      <c r="F14" s="16">
        <v>5052958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7">
        <f t="shared" si="0"/>
        <v>5052958</v>
      </c>
      <c r="M14" s="17">
        <f t="shared" si="1"/>
        <v>5052958</v>
      </c>
      <c r="N14" s="17">
        <f t="shared" si="2"/>
        <v>0</v>
      </c>
      <c r="O14" s="17">
        <f t="shared" si="3"/>
        <v>5052958</v>
      </c>
      <c r="P14" s="17">
        <f t="shared" si="4"/>
        <v>5052958</v>
      </c>
      <c r="Q14" s="17">
        <f t="shared" si="5"/>
        <v>0</v>
      </c>
    </row>
    <row r="15" spans="1:17" ht="51" x14ac:dyDescent="0.2">
      <c r="A15" s="13">
        <v>2</v>
      </c>
      <c r="B15" s="14" t="s">
        <v>145</v>
      </c>
      <c r="C15" s="15" t="s">
        <v>146</v>
      </c>
      <c r="D15" s="16">
        <v>0</v>
      </c>
      <c r="E15" s="16">
        <v>5052958</v>
      </c>
      <c r="F15" s="16">
        <v>5052958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7">
        <f t="shared" si="0"/>
        <v>5052958</v>
      </c>
      <c r="M15" s="17">
        <f t="shared" si="1"/>
        <v>5052958</v>
      </c>
      <c r="N15" s="17">
        <f t="shared" si="2"/>
        <v>0</v>
      </c>
      <c r="O15" s="17">
        <f t="shared" si="3"/>
        <v>5052958</v>
      </c>
      <c r="P15" s="17">
        <f t="shared" si="4"/>
        <v>5052958</v>
      </c>
      <c r="Q15" s="17">
        <f t="shared" si="5"/>
        <v>0</v>
      </c>
    </row>
    <row r="16" spans="1:17" ht="318.75" x14ac:dyDescent="0.2">
      <c r="A16" s="13">
        <v>3</v>
      </c>
      <c r="B16" s="14" t="s">
        <v>147</v>
      </c>
      <c r="C16" s="15" t="s">
        <v>148</v>
      </c>
      <c r="D16" s="16">
        <v>0</v>
      </c>
      <c r="E16" s="16">
        <v>5052958</v>
      </c>
      <c r="F16" s="16">
        <v>5052958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7">
        <f t="shared" si="0"/>
        <v>5052958</v>
      </c>
      <c r="M16" s="17">
        <f t="shared" si="1"/>
        <v>5052958</v>
      </c>
      <c r="N16" s="17">
        <f t="shared" si="2"/>
        <v>0</v>
      </c>
      <c r="O16" s="17">
        <f t="shared" si="3"/>
        <v>5052958</v>
      </c>
      <c r="P16" s="17">
        <f t="shared" si="4"/>
        <v>5052958</v>
      </c>
      <c r="Q16" s="17">
        <f t="shared" si="5"/>
        <v>0</v>
      </c>
    </row>
    <row r="17" spans="1:17" ht="318.75" x14ac:dyDescent="0.2">
      <c r="A17" s="13">
        <v>1</v>
      </c>
      <c r="B17" s="14" t="s">
        <v>149</v>
      </c>
      <c r="C17" s="15" t="s">
        <v>148</v>
      </c>
      <c r="D17" s="16">
        <v>0</v>
      </c>
      <c r="E17" s="16">
        <v>5052958</v>
      </c>
      <c r="F17" s="16">
        <v>5052958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f t="shared" si="0"/>
        <v>5052958</v>
      </c>
      <c r="M17" s="17">
        <f t="shared" si="1"/>
        <v>5052958</v>
      </c>
      <c r="N17" s="17">
        <f t="shared" si="2"/>
        <v>0</v>
      </c>
      <c r="O17" s="17">
        <f t="shared" si="3"/>
        <v>5052958</v>
      </c>
      <c r="P17" s="17">
        <f t="shared" si="4"/>
        <v>5052958</v>
      </c>
      <c r="Q17" s="17">
        <f t="shared" si="5"/>
        <v>0</v>
      </c>
    </row>
    <row r="18" spans="1:17" ht="38.25" x14ac:dyDescent="0.2">
      <c r="A18" s="13">
        <v>1</v>
      </c>
      <c r="B18" s="14" t="s">
        <v>138</v>
      </c>
      <c r="C18" s="15" t="s">
        <v>139</v>
      </c>
      <c r="D18" s="16">
        <v>0</v>
      </c>
      <c r="E18" s="16">
        <v>5052958</v>
      </c>
      <c r="F18" s="16">
        <v>5052958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f t="shared" si="0"/>
        <v>5052958</v>
      </c>
      <c r="M18" s="17">
        <f t="shared" si="1"/>
        <v>5052958</v>
      </c>
      <c r="N18" s="17">
        <f t="shared" si="2"/>
        <v>0</v>
      </c>
      <c r="O18" s="17">
        <f t="shared" si="3"/>
        <v>5052958</v>
      </c>
      <c r="P18" s="17">
        <f t="shared" si="4"/>
        <v>5052958</v>
      </c>
      <c r="Q18" s="17">
        <f t="shared" si="5"/>
        <v>0</v>
      </c>
    </row>
    <row r="19" spans="1:17" ht="63.75" x14ac:dyDescent="0.2">
      <c r="A19" s="13">
        <v>2</v>
      </c>
      <c r="B19" s="14" t="s">
        <v>150</v>
      </c>
      <c r="C19" s="15" t="s">
        <v>151</v>
      </c>
      <c r="D19" s="16">
        <v>0</v>
      </c>
      <c r="E19" s="16">
        <v>5052958</v>
      </c>
      <c r="F19" s="16">
        <v>5052958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7">
        <f t="shared" si="0"/>
        <v>5052958</v>
      </c>
      <c r="M19" s="17">
        <f t="shared" si="1"/>
        <v>5052958</v>
      </c>
      <c r="N19" s="17">
        <f t="shared" si="2"/>
        <v>0</v>
      </c>
      <c r="O19" s="17">
        <f t="shared" si="3"/>
        <v>5052958</v>
      </c>
      <c r="P19" s="17">
        <f t="shared" si="4"/>
        <v>5052958</v>
      </c>
      <c r="Q19" s="17">
        <f t="shared" si="5"/>
        <v>0</v>
      </c>
    </row>
    <row r="20" spans="1:17" ht="76.5" x14ac:dyDescent="0.2">
      <c r="A20" s="13">
        <v>2</v>
      </c>
      <c r="B20" s="14" t="s">
        <v>152</v>
      </c>
      <c r="C20" s="15" t="s">
        <v>153</v>
      </c>
      <c r="D20" s="16">
        <v>0</v>
      </c>
      <c r="E20" s="16">
        <v>5052958</v>
      </c>
      <c r="F20" s="16">
        <v>5052958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7">
        <f t="shared" si="0"/>
        <v>5052958</v>
      </c>
      <c r="M20" s="17">
        <f t="shared" si="1"/>
        <v>5052958</v>
      </c>
      <c r="N20" s="17">
        <f t="shared" si="2"/>
        <v>0</v>
      </c>
      <c r="O20" s="17">
        <f t="shared" si="3"/>
        <v>5052958</v>
      </c>
      <c r="P20" s="17">
        <f t="shared" si="4"/>
        <v>5052958</v>
      </c>
      <c r="Q20" s="17">
        <f t="shared" si="5"/>
        <v>0</v>
      </c>
    </row>
    <row r="21" spans="1:17" ht="76.5" x14ac:dyDescent="0.2">
      <c r="A21" s="13">
        <v>0</v>
      </c>
      <c r="B21" s="14" t="s">
        <v>154</v>
      </c>
      <c r="C21" s="15" t="s">
        <v>155</v>
      </c>
      <c r="D21" s="16">
        <v>0</v>
      </c>
      <c r="E21" s="16">
        <v>5052958</v>
      </c>
      <c r="F21" s="16">
        <v>5052958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7">
        <f t="shared" si="0"/>
        <v>5052958</v>
      </c>
      <c r="M21" s="17">
        <f t="shared" si="1"/>
        <v>5052958</v>
      </c>
      <c r="N21" s="17">
        <f t="shared" si="2"/>
        <v>0</v>
      </c>
      <c r="O21" s="17">
        <f t="shared" si="3"/>
        <v>5052958</v>
      </c>
      <c r="P21" s="17">
        <f t="shared" si="4"/>
        <v>5052958</v>
      </c>
      <c r="Q21" s="17">
        <f t="shared" si="5"/>
        <v>0</v>
      </c>
    </row>
    <row r="22" spans="1:17" ht="38.25" x14ac:dyDescent="0.2">
      <c r="A22" s="13">
        <v>1</v>
      </c>
      <c r="B22" s="14" t="s">
        <v>156</v>
      </c>
      <c r="C22" s="15" t="s">
        <v>157</v>
      </c>
      <c r="D22" s="16">
        <v>100000</v>
      </c>
      <c r="E22" s="16">
        <v>274000</v>
      </c>
      <c r="F22" s="16">
        <v>209700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209700</v>
      </c>
      <c r="M22" s="17">
        <f t="shared" si="1"/>
        <v>274000</v>
      </c>
      <c r="N22" s="17">
        <f t="shared" si="2"/>
        <v>0</v>
      </c>
      <c r="O22" s="17">
        <f t="shared" si="3"/>
        <v>274000</v>
      </c>
      <c r="P22" s="17">
        <f t="shared" si="4"/>
        <v>209700</v>
      </c>
      <c r="Q22" s="17">
        <f t="shared" si="5"/>
        <v>0</v>
      </c>
    </row>
    <row r="23" spans="1:17" ht="102" x14ac:dyDescent="0.2">
      <c r="A23" s="13">
        <v>2</v>
      </c>
      <c r="B23" s="14" t="s">
        <v>158</v>
      </c>
      <c r="C23" s="15" t="s">
        <v>159</v>
      </c>
      <c r="D23" s="16">
        <v>100000</v>
      </c>
      <c r="E23" s="16">
        <v>274000</v>
      </c>
      <c r="F23" s="16">
        <v>209700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7">
        <f t="shared" si="0"/>
        <v>209700</v>
      </c>
      <c r="M23" s="17">
        <f t="shared" si="1"/>
        <v>274000</v>
      </c>
      <c r="N23" s="17">
        <f t="shared" si="2"/>
        <v>0</v>
      </c>
      <c r="O23" s="17">
        <f t="shared" si="3"/>
        <v>274000</v>
      </c>
      <c r="P23" s="17">
        <f t="shared" si="4"/>
        <v>209700</v>
      </c>
      <c r="Q23" s="17">
        <f t="shared" si="5"/>
        <v>0</v>
      </c>
    </row>
    <row r="24" spans="1:17" ht="127.5" x14ac:dyDescent="0.2">
      <c r="A24" s="13">
        <v>3</v>
      </c>
      <c r="B24" s="14" t="s">
        <v>160</v>
      </c>
      <c r="C24" s="15" t="s">
        <v>161</v>
      </c>
      <c r="D24" s="16">
        <v>100000</v>
      </c>
      <c r="E24" s="16">
        <v>274000</v>
      </c>
      <c r="F24" s="16">
        <v>209700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7">
        <f t="shared" si="0"/>
        <v>209700</v>
      </c>
      <c r="M24" s="17">
        <f t="shared" si="1"/>
        <v>274000</v>
      </c>
      <c r="N24" s="17">
        <f t="shared" si="2"/>
        <v>0</v>
      </c>
      <c r="O24" s="17">
        <f t="shared" si="3"/>
        <v>274000</v>
      </c>
      <c r="P24" s="17">
        <f t="shared" si="4"/>
        <v>209700</v>
      </c>
      <c r="Q24" s="17">
        <f t="shared" si="5"/>
        <v>0</v>
      </c>
    </row>
    <row r="25" spans="1:17" ht="127.5" x14ac:dyDescent="0.2">
      <c r="A25" s="13">
        <v>2</v>
      </c>
      <c r="B25" s="14" t="s">
        <v>162</v>
      </c>
      <c r="C25" s="15" t="s">
        <v>161</v>
      </c>
      <c r="D25" s="16">
        <v>100000</v>
      </c>
      <c r="E25" s="16">
        <v>274000</v>
      </c>
      <c r="F25" s="16">
        <v>209700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7">
        <f t="shared" si="0"/>
        <v>209700</v>
      </c>
      <c r="M25" s="17">
        <f t="shared" si="1"/>
        <v>274000</v>
      </c>
      <c r="N25" s="17">
        <f t="shared" si="2"/>
        <v>0</v>
      </c>
      <c r="O25" s="17">
        <f t="shared" si="3"/>
        <v>274000</v>
      </c>
      <c r="P25" s="17">
        <f t="shared" si="4"/>
        <v>209700</v>
      </c>
      <c r="Q25" s="17">
        <f t="shared" si="5"/>
        <v>0</v>
      </c>
    </row>
    <row r="26" spans="1:17" ht="25.5" x14ac:dyDescent="0.2">
      <c r="A26" s="13">
        <v>1</v>
      </c>
      <c r="B26" s="14" t="s">
        <v>28</v>
      </c>
      <c r="C26" s="15" t="s">
        <v>29</v>
      </c>
      <c r="D26" s="16">
        <v>100000</v>
      </c>
      <c r="E26" s="16">
        <v>274000</v>
      </c>
      <c r="F26" s="16">
        <v>209700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7">
        <f t="shared" si="0"/>
        <v>209700</v>
      </c>
      <c r="M26" s="17">
        <f t="shared" si="1"/>
        <v>274000</v>
      </c>
      <c r="N26" s="17">
        <f t="shared" si="2"/>
        <v>0</v>
      </c>
      <c r="O26" s="17">
        <f t="shared" si="3"/>
        <v>274000</v>
      </c>
      <c r="P26" s="17">
        <f t="shared" si="4"/>
        <v>209700</v>
      </c>
      <c r="Q26" s="17">
        <f t="shared" si="5"/>
        <v>0</v>
      </c>
    </row>
    <row r="27" spans="1:17" ht="51" x14ac:dyDescent="0.2">
      <c r="A27" s="13">
        <v>3</v>
      </c>
      <c r="B27" s="14" t="s">
        <v>38</v>
      </c>
      <c r="C27" s="15" t="s">
        <v>39</v>
      </c>
      <c r="D27" s="16">
        <v>100000</v>
      </c>
      <c r="E27" s="16">
        <v>274000</v>
      </c>
      <c r="F27" s="16">
        <v>209700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7">
        <f t="shared" si="0"/>
        <v>209700</v>
      </c>
      <c r="M27" s="17">
        <f t="shared" si="1"/>
        <v>274000</v>
      </c>
      <c r="N27" s="17">
        <f t="shared" si="2"/>
        <v>0</v>
      </c>
      <c r="O27" s="17">
        <f t="shared" si="3"/>
        <v>274000</v>
      </c>
      <c r="P27" s="17">
        <f t="shared" si="4"/>
        <v>209700</v>
      </c>
      <c r="Q27" s="17">
        <f t="shared" si="5"/>
        <v>0</v>
      </c>
    </row>
    <row r="28" spans="1:17" ht="63.75" x14ac:dyDescent="0.2">
      <c r="A28" s="13">
        <v>0</v>
      </c>
      <c r="B28" s="14" t="s">
        <v>42</v>
      </c>
      <c r="C28" s="15" t="s">
        <v>43</v>
      </c>
      <c r="D28" s="16">
        <v>100000</v>
      </c>
      <c r="E28" s="16">
        <v>175000</v>
      </c>
      <c r="F28" s="16">
        <v>110700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7">
        <f t="shared" si="0"/>
        <v>110700</v>
      </c>
      <c r="M28" s="17">
        <f t="shared" si="1"/>
        <v>175000</v>
      </c>
      <c r="N28" s="17">
        <f t="shared" si="2"/>
        <v>0</v>
      </c>
      <c r="O28" s="17">
        <f t="shared" si="3"/>
        <v>175000</v>
      </c>
      <c r="P28" s="17">
        <f t="shared" si="4"/>
        <v>110700</v>
      </c>
      <c r="Q28" s="17">
        <f t="shared" si="5"/>
        <v>0</v>
      </c>
    </row>
    <row r="29" spans="1:17" ht="178.5" x14ac:dyDescent="0.2">
      <c r="A29" s="13">
        <v>3</v>
      </c>
      <c r="B29" s="14" t="s">
        <v>61</v>
      </c>
      <c r="C29" s="15" t="s">
        <v>62</v>
      </c>
      <c r="D29" s="16">
        <v>0</v>
      </c>
      <c r="E29" s="16">
        <v>99000</v>
      </c>
      <c r="F29" s="16">
        <v>99000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7">
        <f t="shared" si="0"/>
        <v>99000</v>
      </c>
      <c r="M29" s="17">
        <f t="shared" si="1"/>
        <v>99000</v>
      </c>
      <c r="N29" s="17">
        <f t="shared" si="2"/>
        <v>0</v>
      </c>
      <c r="O29" s="17">
        <f t="shared" si="3"/>
        <v>99000</v>
      </c>
      <c r="P29" s="17">
        <f t="shared" si="4"/>
        <v>99000</v>
      </c>
      <c r="Q29" s="17">
        <f t="shared" si="5"/>
        <v>0</v>
      </c>
    </row>
    <row r="30" spans="1:17" ht="165.75" x14ac:dyDescent="0.2">
      <c r="A30" s="13">
        <v>0</v>
      </c>
      <c r="B30" s="14" t="s">
        <v>163</v>
      </c>
      <c r="C30" s="15" t="s">
        <v>164</v>
      </c>
      <c r="D30" s="16">
        <v>0</v>
      </c>
      <c r="E30" s="16">
        <v>99000</v>
      </c>
      <c r="F30" s="16">
        <v>99000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f t="shared" si="0"/>
        <v>99000</v>
      </c>
      <c r="M30" s="17">
        <f t="shared" si="1"/>
        <v>99000</v>
      </c>
      <c r="N30" s="17">
        <f t="shared" si="2"/>
        <v>0</v>
      </c>
      <c r="O30" s="17">
        <f t="shared" si="3"/>
        <v>99000</v>
      </c>
      <c r="P30" s="17">
        <f t="shared" si="4"/>
        <v>99000</v>
      </c>
      <c r="Q30" s="17">
        <f t="shared" si="5"/>
        <v>0</v>
      </c>
    </row>
    <row r="31" spans="1:17" ht="140.25" x14ac:dyDescent="0.2">
      <c r="A31" s="13">
        <v>1</v>
      </c>
      <c r="B31" s="14" t="s">
        <v>21</v>
      </c>
      <c r="C31" s="15" t="s">
        <v>22</v>
      </c>
      <c r="D31" s="16">
        <v>1000000</v>
      </c>
      <c r="E31" s="16">
        <v>8427841</v>
      </c>
      <c r="F31" s="16">
        <v>7118741</v>
      </c>
      <c r="G31" s="16">
        <v>2568176.5</v>
      </c>
      <c r="H31" s="16">
        <v>0</v>
      </c>
      <c r="I31" s="16">
        <v>2568176.5</v>
      </c>
      <c r="J31" s="16">
        <v>0</v>
      </c>
      <c r="K31" s="16">
        <v>0</v>
      </c>
      <c r="L31" s="17">
        <f t="shared" si="0"/>
        <v>4550564.5</v>
      </c>
      <c r="M31" s="17">
        <f t="shared" si="1"/>
        <v>5859664.5</v>
      </c>
      <c r="N31" s="17">
        <f t="shared" si="2"/>
        <v>36.076273880451616</v>
      </c>
      <c r="O31" s="17">
        <f t="shared" si="3"/>
        <v>5859664.5</v>
      </c>
      <c r="P31" s="17">
        <f t="shared" si="4"/>
        <v>4550564.5</v>
      </c>
      <c r="Q31" s="17">
        <f t="shared" si="5"/>
        <v>36.076273880451616</v>
      </c>
    </row>
    <row r="32" spans="1:17" x14ac:dyDescent="0.2">
      <c r="A32" s="13">
        <v>1</v>
      </c>
      <c r="B32" s="14" t="s">
        <v>44</v>
      </c>
      <c r="C32" s="15" t="s">
        <v>45</v>
      </c>
      <c r="D32" s="16">
        <v>1000000</v>
      </c>
      <c r="E32" s="16">
        <v>8427841</v>
      </c>
      <c r="F32" s="16">
        <v>7118741</v>
      </c>
      <c r="G32" s="16">
        <v>2568176.5</v>
      </c>
      <c r="H32" s="16">
        <v>0</v>
      </c>
      <c r="I32" s="16">
        <v>2568176.5</v>
      </c>
      <c r="J32" s="16">
        <v>0</v>
      </c>
      <c r="K32" s="16">
        <v>0</v>
      </c>
      <c r="L32" s="17">
        <f t="shared" si="0"/>
        <v>4550564.5</v>
      </c>
      <c r="M32" s="17">
        <f t="shared" si="1"/>
        <v>5859664.5</v>
      </c>
      <c r="N32" s="17">
        <f t="shared" si="2"/>
        <v>36.076273880451616</v>
      </c>
      <c r="O32" s="17">
        <f t="shared" si="3"/>
        <v>5859664.5</v>
      </c>
      <c r="P32" s="17">
        <f t="shared" si="4"/>
        <v>4550564.5</v>
      </c>
      <c r="Q32" s="17">
        <f t="shared" si="5"/>
        <v>36.076273880451616</v>
      </c>
    </row>
    <row r="33" spans="1:17" ht="153" x14ac:dyDescent="0.2">
      <c r="A33" s="13">
        <v>2</v>
      </c>
      <c r="B33" s="14" t="s">
        <v>65</v>
      </c>
      <c r="C33" s="15" t="s">
        <v>66</v>
      </c>
      <c r="D33" s="16">
        <v>0</v>
      </c>
      <c r="E33" s="16">
        <v>145656</v>
      </c>
      <c r="F33" s="16">
        <v>145656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f t="shared" si="0"/>
        <v>145656</v>
      </c>
      <c r="M33" s="17">
        <f t="shared" si="1"/>
        <v>145656</v>
      </c>
      <c r="N33" s="17">
        <f t="shared" si="2"/>
        <v>0</v>
      </c>
      <c r="O33" s="17">
        <f t="shared" si="3"/>
        <v>145656</v>
      </c>
      <c r="P33" s="17">
        <f t="shared" si="4"/>
        <v>145656</v>
      </c>
      <c r="Q33" s="17">
        <f t="shared" si="5"/>
        <v>0</v>
      </c>
    </row>
    <row r="34" spans="1:17" ht="229.5" x14ac:dyDescent="0.2">
      <c r="A34" s="13">
        <v>3</v>
      </c>
      <c r="B34" s="14" t="s">
        <v>67</v>
      </c>
      <c r="C34" s="15" t="s">
        <v>68</v>
      </c>
      <c r="D34" s="16">
        <v>0</v>
      </c>
      <c r="E34" s="16">
        <v>145656</v>
      </c>
      <c r="F34" s="16">
        <v>145656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7">
        <f t="shared" si="0"/>
        <v>145656</v>
      </c>
      <c r="M34" s="17">
        <f t="shared" si="1"/>
        <v>145656</v>
      </c>
      <c r="N34" s="17">
        <f t="shared" si="2"/>
        <v>0</v>
      </c>
      <c r="O34" s="17">
        <f t="shared" si="3"/>
        <v>145656</v>
      </c>
      <c r="P34" s="17">
        <f t="shared" si="4"/>
        <v>145656</v>
      </c>
      <c r="Q34" s="17">
        <f t="shared" si="5"/>
        <v>0</v>
      </c>
    </row>
    <row r="35" spans="1:17" ht="229.5" x14ac:dyDescent="0.2">
      <c r="A35" s="13">
        <v>1</v>
      </c>
      <c r="B35" s="14" t="s">
        <v>69</v>
      </c>
      <c r="C35" s="15" t="s">
        <v>68</v>
      </c>
      <c r="D35" s="16">
        <v>0</v>
      </c>
      <c r="E35" s="16">
        <v>145656</v>
      </c>
      <c r="F35" s="16">
        <v>145656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f t="shared" si="0"/>
        <v>145656</v>
      </c>
      <c r="M35" s="17">
        <f t="shared" si="1"/>
        <v>145656</v>
      </c>
      <c r="N35" s="17">
        <f t="shared" si="2"/>
        <v>0</v>
      </c>
      <c r="O35" s="17">
        <f t="shared" si="3"/>
        <v>145656</v>
      </c>
      <c r="P35" s="17">
        <f t="shared" si="4"/>
        <v>145656</v>
      </c>
      <c r="Q35" s="17">
        <f t="shared" si="5"/>
        <v>0</v>
      </c>
    </row>
    <row r="36" spans="1:17" ht="38.25" x14ac:dyDescent="0.2">
      <c r="A36" s="13">
        <v>1</v>
      </c>
      <c r="B36" s="14" t="s">
        <v>138</v>
      </c>
      <c r="C36" s="15" t="s">
        <v>139</v>
      </c>
      <c r="D36" s="16">
        <v>0</v>
      </c>
      <c r="E36" s="16">
        <v>145656</v>
      </c>
      <c r="F36" s="16">
        <v>145656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7">
        <f t="shared" si="0"/>
        <v>145656</v>
      </c>
      <c r="M36" s="17">
        <f t="shared" si="1"/>
        <v>145656</v>
      </c>
      <c r="N36" s="17">
        <f t="shared" si="2"/>
        <v>0</v>
      </c>
      <c r="O36" s="17">
        <f t="shared" si="3"/>
        <v>145656</v>
      </c>
      <c r="P36" s="17">
        <f t="shared" si="4"/>
        <v>145656</v>
      </c>
      <c r="Q36" s="17">
        <f t="shared" si="5"/>
        <v>0</v>
      </c>
    </row>
    <row r="37" spans="1:17" ht="63.75" x14ac:dyDescent="0.2">
      <c r="A37" s="13">
        <v>2</v>
      </c>
      <c r="B37" s="14" t="s">
        <v>150</v>
      </c>
      <c r="C37" s="15" t="s">
        <v>151</v>
      </c>
      <c r="D37" s="16">
        <v>0</v>
      </c>
      <c r="E37" s="16">
        <v>145656</v>
      </c>
      <c r="F37" s="16">
        <v>145656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7">
        <f t="shared" si="0"/>
        <v>145656</v>
      </c>
      <c r="M37" s="17">
        <f t="shared" si="1"/>
        <v>145656</v>
      </c>
      <c r="N37" s="17">
        <f t="shared" si="2"/>
        <v>0</v>
      </c>
      <c r="O37" s="17">
        <f t="shared" si="3"/>
        <v>145656</v>
      </c>
      <c r="P37" s="17">
        <f t="shared" si="4"/>
        <v>145656</v>
      </c>
      <c r="Q37" s="17">
        <f t="shared" si="5"/>
        <v>0</v>
      </c>
    </row>
    <row r="38" spans="1:17" ht="38.25" x14ac:dyDescent="0.2">
      <c r="A38" s="13">
        <v>2</v>
      </c>
      <c r="B38" s="14" t="s">
        <v>165</v>
      </c>
      <c r="C38" s="15" t="s">
        <v>166</v>
      </c>
      <c r="D38" s="16">
        <v>0</v>
      </c>
      <c r="E38" s="16">
        <v>145656</v>
      </c>
      <c r="F38" s="16">
        <v>145656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7">
        <f t="shared" si="0"/>
        <v>145656</v>
      </c>
      <c r="M38" s="17">
        <f t="shared" si="1"/>
        <v>145656</v>
      </c>
      <c r="N38" s="17">
        <f t="shared" si="2"/>
        <v>0</v>
      </c>
      <c r="O38" s="17">
        <f t="shared" si="3"/>
        <v>145656</v>
      </c>
      <c r="P38" s="17">
        <f t="shared" si="4"/>
        <v>145656</v>
      </c>
      <c r="Q38" s="17">
        <f t="shared" si="5"/>
        <v>0</v>
      </c>
    </row>
    <row r="39" spans="1:17" ht="63.75" x14ac:dyDescent="0.2">
      <c r="A39" s="13">
        <v>0</v>
      </c>
      <c r="B39" s="14" t="s">
        <v>167</v>
      </c>
      <c r="C39" s="15" t="s">
        <v>168</v>
      </c>
      <c r="D39" s="16">
        <v>0</v>
      </c>
      <c r="E39" s="16">
        <v>145656</v>
      </c>
      <c r="F39" s="16">
        <v>145656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7">
        <f t="shared" si="0"/>
        <v>145656</v>
      </c>
      <c r="M39" s="17">
        <f t="shared" si="1"/>
        <v>145656</v>
      </c>
      <c r="N39" s="17">
        <f t="shared" si="2"/>
        <v>0</v>
      </c>
      <c r="O39" s="17">
        <f t="shared" si="3"/>
        <v>145656</v>
      </c>
      <c r="P39" s="17">
        <f t="shared" si="4"/>
        <v>145656</v>
      </c>
      <c r="Q39" s="17">
        <f t="shared" si="5"/>
        <v>0</v>
      </c>
    </row>
    <row r="40" spans="1:17" ht="102" x14ac:dyDescent="0.2">
      <c r="A40" s="13">
        <v>2</v>
      </c>
      <c r="B40" s="14" t="s">
        <v>80</v>
      </c>
      <c r="C40" s="15" t="s">
        <v>81</v>
      </c>
      <c r="D40" s="16">
        <v>1000000</v>
      </c>
      <c r="E40" s="16">
        <v>1000000</v>
      </c>
      <c r="F40" s="16">
        <v>500000</v>
      </c>
      <c r="G40" s="16">
        <v>27121.5</v>
      </c>
      <c r="H40" s="16">
        <v>0</v>
      </c>
      <c r="I40" s="16">
        <v>27121.5</v>
      </c>
      <c r="J40" s="16">
        <v>0</v>
      </c>
      <c r="K40" s="16">
        <v>0</v>
      </c>
      <c r="L40" s="17">
        <f t="shared" si="0"/>
        <v>472878.5</v>
      </c>
      <c r="M40" s="17">
        <f t="shared" si="1"/>
        <v>972878.5</v>
      </c>
      <c r="N40" s="17">
        <f t="shared" si="2"/>
        <v>5.4242999999999997</v>
      </c>
      <c r="O40" s="17">
        <f t="shared" si="3"/>
        <v>972878.5</v>
      </c>
      <c r="P40" s="17">
        <f t="shared" si="4"/>
        <v>472878.5</v>
      </c>
      <c r="Q40" s="17">
        <f t="shared" si="5"/>
        <v>5.4242999999999997</v>
      </c>
    </row>
    <row r="41" spans="1:17" ht="76.5" x14ac:dyDescent="0.2">
      <c r="A41" s="13">
        <v>3</v>
      </c>
      <c r="B41" s="14" t="s">
        <v>85</v>
      </c>
      <c r="C41" s="15" t="s">
        <v>86</v>
      </c>
      <c r="D41" s="16">
        <v>1000000</v>
      </c>
      <c r="E41" s="16">
        <v>1000000</v>
      </c>
      <c r="F41" s="16">
        <v>500000</v>
      </c>
      <c r="G41" s="16">
        <v>27121.5</v>
      </c>
      <c r="H41" s="16">
        <v>0</v>
      </c>
      <c r="I41" s="16">
        <v>27121.5</v>
      </c>
      <c r="J41" s="16">
        <v>0</v>
      </c>
      <c r="K41" s="16">
        <v>0</v>
      </c>
      <c r="L41" s="17">
        <f t="shared" si="0"/>
        <v>472878.5</v>
      </c>
      <c r="M41" s="17">
        <f t="shared" si="1"/>
        <v>972878.5</v>
      </c>
      <c r="N41" s="17">
        <f t="shared" si="2"/>
        <v>5.4242999999999997</v>
      </c>
      <c r="O41" s="17">
        <f t="shared" si="3"/>
        <v>972878.5</v>
      </c>
      <c r="P41" s="17">
        <f t="shared" si="4"/>
        <v>472878.5</v>
      </c>
      <c r="Q41" s="17">
        <f t="shared" si="5"/>
        <v>5.4242999999999997</v>
      </c>
    </row>
    <row r="42" spans="1:17" ht="76.5" x14ac:dyDescent="0.2">
      <c r="A42" s="13">
        <v>1</v>
      </c>
      <c r="B42" s="14" t="s">
        <v>87</v>
      </c>
      <c r="C42" s="15" t="s">
        <v>86</v>
      </c>
      <c r="D42" s="16">
        <v>1000000</v>
      </c>
      <c r="E42" s="16">
        <v>1000000</v>
      </c>
      <c r="F42" s="16">
        <v>500000</v>
      </c>
      <c r="G42" s="16">
        <v>27121.5</v>
      </c>
      <c r="H42" s="16">
        <v>0</v>
      </c>
      <c r="I42" s="16">
        <v>27121.5</v>
      </c>
      <c r="J42" s="16">
        <v>0</v>
      </c>
      <c r="K42" s="16">
        <v>0</v>
      </c>
      <c r="L42" s="17">
        <f t="shared" si="0"/>
        <v>472878.5</v>
      </c>
      <c r="M42" s="17">
        <f t="shared" si="1"/>
        <v>972878.5</v>
      </c>
      <c r="N42" s="17">
        <f t="shared" si="2"/>
        <v>5.4242999999999997</v>
      </c>
      <c r="O42" s="17">
        <f t="shared" si="3"/>
        <v>972878.5</v>
      </c>
      <c r="P42" s="17">
        <f t="shared" si="4"/>
        <v>472878.5</v>
      </c>
      <c r="Q42" s="17">
        <f t="shared" si="5"/>
        <v>5.4242999999999997</v>
      </c>
    </row>
    <row r="43" spans="1:17" ht="38.25" x14ac:dyDescent="0.2">
      <c r="A43" s="13">
        <v>1</v>
      </c>
      <c r="B43" s="14" t="s">
        <v>138</v>
      </c>
      <c r="C43" s="15" t="s">
        <v>139</v>
      </c>
      <c r="D43" s="16">
        <v>1000000</v>
      </c>
      <c r="E43" s="16">
        <v>1000000</v>
      </c>
      <c r="F43" s="16">
        <v>500000</v>
      </c>
      <c r="G43" s="16">
        <v>27121.5</v>
      </c>
      <c r="H43" s="16">
        <v>0</v>
      </c>
      <c r="I43" s="16">
        <v>27121.5</v>
      </c>
      <c r="J43" s="16">
        <v>0</v>
      </c>
      <c r="K43" s="16">
        <v>0</v>
      </c>
      <c r="L43" s="17">
        <f t="shared" si="0"/>
        <v>472878.5</v>
      </c>
      <c r="M43" s="17">
        <f t="shared" si="1"/>
        <v>972878.5</v>
      </c>
      <c r="N43" s="17">
        <f t="shared" si="2"/>
        <v>5.4242999999999997</v>
      </c>
      <c r="O43" s="17">
        <f t="shared" si="3"/>
        <v>972878.5</v>
      </c>
      <c r="P43" s="17">
        <f t="shared" si="4"/>
        <v>472878.5</v>
      </c>
      <c r="Q43" s="17">
        <f t="shared" si="5"/>
        <v>5.4242999999999997</v>
      </c>
    </row>
    <row r="44" spans="1:17" ht="63.75" x14ac:dyDescent="0.2">
      <c r="A44" s="13">
        <v>2</v>
      </c>
      <c r="B44" s="14" t="s">
        <v>150</v>
      </c>
      <c r="C44" s="15" t="s">
        <v>151</v>
      </c>
      <c r="D44" s="16">
        <v>1000000</v>
      </c>
      <c r="E44" s="16">
        <v>1000000</v>
      </c>
      <c r="F44" s="16">
        <v>500000</v>
      </c>
      <c r="G44" s="16">
        <v>27121.5</v>
      </c>
      <c r="H44" s="16">
        <v>0</v>
      </c>
      <c r="I44" s="16">
        <v>27121.5</v>
      </c>
      <c r="J44" s="16">
        <v>0</v>
      </c>
      <c r="K44" s="16">
        <v>0</v>
      </c>
      <c r="L44" s="17">
        <f t="shared" si="0"/>
        <v>472878.5</v>
      </c>
      <c r="M44" s="17">
        <f t="shared" si="1"/>
        <v>972878.5</v>
      </c>
      <c r="N44" s="17">
        <f t="shared" si="2"/>
        <v>5.4242999999999997</v>
      </c>
      <c r="O44" s="17">
        <f t="shared" si="3"/>
        <v>972878.5</v>
      </c>
      <c r="P44" s="17">
        <f t="shared" si="4"/>
        <v>472878.5</v>
      </c>
      <c r="Q44" s="17">
        <f t="shared" si="5"/>
        <v>5.4242999999999997</v>
      </c>
    </row>
    <row r="45" spans="1:17" ht="127.5" x14ac:dyDescent="0.2">
      <c r="A45" s="13">
        <v>0</v>
      </c>
      <c r="B45" s="14" t="s">
        <v>169</v>
      </c>
      <c r="C45" s="15" t="s">
        <v>170</v>
      </c>
      <c r="D45" s="16">
        <v>700000</v>
      </c>
      <c r="E45" s="16">
        <v>700000</v>
      </c>
      <c r="F45" s="16">
        <v>200000</v>
      </c>
      <c r="G45" s="16">
        <v>27121.5</v>
      </c>
      <c r="H45" s="16">
        <v>0</v>
      </c>
      <c r="I45" s="16">
        <v>27121.5</v>
      </c>
      <c r="J45" s="16">
        <v>0</v>
      </c>
      <c r="K45" s="16">
        <v>0</v>
      </c>
      <c r="L45" s="17">
        <f t="shared" si="0"/>
        <v>172878.5</v>
      </c>
      <c r="M45" s="17">
        <f t="shared" si="1"/>
        <v>672878.5</v>
      </c>
      <c r="N45" s="17">
        <f t="shared" si="2"/>
        <v>13.560749999999999</v>
      </c>
      <c r="O45" s="17">
        <f t="shared" si="3"/>
        <v>672878.5</v>
      </c>
      <c r="P45" s="17">
        <f t="shared" si="4"/>
        <v>172878.5</v>
      </c>
      <c r="Q45" s="17">
        <f t="shared" si="5"/>
        <v>13.560749999999999</v>
      </c>
    </row>
    <row r="46" spans="1:17" ht="38.25" x14ac:dyDescent="0.2">
      <c r="A46" s="13">
        <v>2</v>
      </c>
      <c r="B46" s="14" t="s">
        <v>165</v>
      </c>
      <c r="C46" s="15" t="s">
        <v>166</v>
      </c>
      <c r="D46" s="16">
        <v>300000</v>
      </c>
      <c r="E46" s="16">
        <v>300000</v>
      </c>
      <c r="F46" s="16">
        <v>300000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7">
        <f t="shared" si="0"/>
        <v>300000</v>
      </c>
      <c r="M46" s="17">
        <f t="shared" si="1"/>
        <v>300000</v>
      </c>
      <c r="N46" s="17">
        <f t="shared" si="2"/>
        <v>0</v>
      </c>
      <c r="O46" s="17">
        <f t="shared" si="3"/>
        <v>300000</v>
      </c>
      <c r="P46" s="17">
        <f t="shared" si="4"/>
        <v>300000</v>
      </c>
      <c r="Q46" s="17">
        <f t="shared" si="5"/>
        <v>0</v>
      </c>
    </row>
    <row r="47" spans="1:17" ht="63.75" x14ac:dyDescent="0.2">
      <c r="A47" s="13">
        <v>0</v>
      </c>
      <c r="B47" s="14" t="s">
        <v>167</v>
      </c>
      <c r="C47" s="15" t="s">
        <v>168</v>
      </c>
      <c r="D47" s="16">
        <v>300000</v>
      </c>
      <c r="E47" s="16">
        <v>300000</v>
      </c>
      <c r="F47" s="16">
        <v>300000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7">
        <f t="shared" si="0"/>
        <v>300000</v>
      </c>
      <c r="M47" s="17">
        <f t="shared" si="1"/>
        <v>300000</v>
      </c>
      <c r="N47" s="17">
        <f t="shared" si="2"/>
        <v>0</v>
      </c>
      <c r="O47" s="17">
        <f t="shared" si="3"/>
        <v>300000</v>
      </c>
      <c r="P47" s="17">
        <f t="shared" si="4"/>
        <v>300000</v>
      </c>
      <c r="Q47" s="17">
        <f t="shared" si="5"/>
        <v>0</v>
      </c>
    </row>
    <row r="48" spans="1:17" ht="255" x14ac:dyDescent="0.2">
      <c r="A48" s="13">
        <v>2</v>
      </c>
      <c r="B48" s="14" t="s">
        <v>171</v>
      </c>
      <c r="C48" s="15" t="s">
        <v>172</v>
      </c>
      <c r="D48" s="16">
        <v>0</v>
      </c>
      <c r="E48" s="16">
        <v>2066340</v>
      </c>
      <c r="F48" s="16">
        <v>1257240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7">
        <f t="shared" si="0"/>
        <v>1257240</v>
      </c>
      <c r="M48" s="17">
        <f t="shared" si="1"/>
        <v>2066340</v>
      </c>
      <c r="N48" s="17">
        <f t="shared" si="2"/>
        <v>0</v>
      </c>
      <c r="O48" s="17">
        <f t="shared" si="3"/>
        <v>2066340</v>
      </c>
      <c r="P48" s="17">
        <f t="shared" si="4"/>
        <v>1257240</v>
      </c>
      <c r="Q48" s="17">
        <f t="shared" si="5"/>
        <v>0</v>
      </c>
    </row>
    <row r="49" spans="1:17" ht="409.5" x14ac:dyDescent="0.2">
      <c r="A49" s="13">
        <v>3</v>
      </c>
      <c r="B49" s="14" t="s">
        <v>173</v>
      </c>
      <c r="C49" s="15" t="s">
        <v>174</v>
      </c>
      <c r="D49" s="16">
        <v>0</v>
      </c>
      <c r="E49" s="16">
        <v>206640</v>
      </c>
      <c r="F49" s="16">
        <v>206640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7">
        <f t="shared" si="0"/>
        <v>206640</v>
      </c>
      <c r="M49" s="17">
        <f t="shared" si="1"/>
        <v>206640</v>
      </c>
      <c r="N49" s="17">
        <f t="shared" si="2"/>
        <v>0</v>
      </c>
      <c r="O49" s="17">
        <f t="shared" si="3"/>
        <v>206640</v>
      </c>
      <c r="P49" s="17">
        <f t="shared" si="4"/>
        <v>206640</v>
      </c>
      <c r="Q49" s="17">
        <f t="shared" si="5"/>
        <v>0</v>
      </c>
    </row>
    <row r="50" spans="1:17" ht="409.5" x14ac:dyDescent="0.2">
      <c r="A50" s="13">
        <v>1</v>
      </c>
      <c r="B50" s="14" t="s">
        <v>175</v>
      </c>
      <c r="C50" s="15" t="s">
        <v>174</v>
      </c>
      <c r="D50" s="16">
        <v>0</v>
      </c>
      <c r="E50" s="16">
        <v>206640</v>
      </c>
      <c r="F50" s="16">
        <v>206640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f t="shared" si="0"/>
        <v>206640</v>
      </c>
      <c r="M50" s="17">
        <f t="shared" si="1"/>
        <v>206640</v>
      </c>
      <c r="N50" s="17">
        <f t="shared" si="2"/>
        <v>0</v>
      </c>
      <c r="O50" s="17">
        <f t="shared" si="3"/>
        <v>206640</v>
      </c>
      <c r="P50" s="17">
        <f t="shared" si="4"/>
        <v>206640</v>
      </c>
      <c r="Q50" s="17">
        <f t="shared" si="5"/>
        <v>0</v>
      </c>
    </row>
    <row r="51" spans="1:17" ht="38.25" x14ac:dyDescent="0.2">
      <c r="A51" s="13">
        <v>1</v>
      </c>
      <c r="B51" s="14" t="s">
        <v>138</v>
      </c>
      <c r="C51" s="15" t="s">
        <v>139</v>
      </c>
      <c r="D51" s="16">
        <v>0</v>
      </c>
      <c r="E51" s="16">
        <v>206640</v>
      </c>
      <c r="F51" s="16">
        <v>206640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7">
        <f t="shared" si="0"/>
        <v>206640</v>
      </c>
      <c r="M51" s="17">
        <f t="shared" si="1"/>
        <v>206640</v>
      </c>
      <c r="N51" s="17">
        <f t="shared" si="2"/>
        <v>0</v>
      </c>
      <c r="O51" s="17">
        <f t="shared" si="3"/>
        <v>206640</v>
      </c>
      <c r="P51" s="17">
        <f t="shared" si="4"/>
        <v>206640</v>
      </c>
      <c r="Q51" s="17">
        <f t="shared" si="5"/>
        <v>0</v>
      </c>
    </row>
    <row r="52" spans="1:17" ht="63.75" x14ac:dyDescent="0.2">
      <c r="A52" s="13">
        <v>2</v>
      </c>
      <c r="B52" s="14" t="s">
        <v>150</v>
      </c>
      <c r="C52" s="15" t="s">
        <v>151</v>
      </c>
      <c r="D52" s="16">
        <v>0</v>
      </c>
      <c r="E52" s="16">
        <v>206640</v>
      </c>
      <c r="F52" s="16">
        <v>206640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7">
        <f t="shared" si="0"/>
        <v>206640</v>
      </c>
      <c r="M52" s="17">
        <f t="shared" si="1"/>
        <v>206640</v>
      </c>
      <c r="N52" s="17">
        <f t="shared" si="2"/>
        <v>0</v>
      </c>
      <c r="O52" s="17">
        <f t="shared" si="3"/>
        <v>206640</v>
      </c>
      <c r="P52" s="17">
        <f t="shared" si="4"/>
        <v>206640</v>
      </c>
      <c r="Q52" s="17">
        <f t="shared" si="5"/>
        <v>0</v>
      </c>
    </row>
    <row r="53" spans="1:17" ht="127.5" x14ac:dyDescent="0.2">
      <c r="A53" s="13">
        <v>0</v>
      </c>
      <c r="B53" s="14" t="s">
        <v>169</v>
      </c>
      <c r="C53" s="15" t="s">
        <v>170</v>
      </c>
      <c r="D53" s="16">
        <v>0</v>
      </c>
      <c r="E53" s="16">
        <v>206640</v>
      </c>
      <c r="F53" s="16">
        <v>206640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7">
        <f t="shared" si="0"/>
        <v>206640</v>
      </c>
      <c r="M53" s="17">
        <f t="shared" si="1"/>
        <v>206640</v>
      </c>
      <c r="N53" s="17">
        <f t="shared" si="2"/>
        <v>0</v>
      </c>
      <c r="O53" s="17">
        <f t="shared" si="3"/>
        <v>206640</v>
      </c>
      <c r="P53" s="17">
        <f t="shared" si="4"/>
        <v>206640</v>
      </c>
      <c r="Q53" s="17">
        <f t="shared" si="5"/>
        <v>0</v>
      </c>
    </row>
    <row r="54" spans="1:17" ht="409.5" x14ac:dyDescent="0.2">
      <c r="A54" s="13">
        <v>3</v>
      </c>
      <c r="B54" s="14" t="s">
        <v>176</v>
      </c>
      <c r="C54" s="15" t="s">
        <v>177</v>
      </c>
      <c r="D54" s="16">
        <v>0</v>
      </c>
      <c r="E54" s="16">
        <v>1859700</v>
      </c>
      <c r="F54" s="16">
        <v>1050600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>
        <f t="shared" si="0"/>
        <v>1050600</v>
      </c>
      <c r="M54" s="17">
        <f t="shared" si="1"/>
        <v>1859700</v>
      </c>
      <c r="N54" s="17">
        <f t="shared" si="2"/>
        <v>0</v>
      </c>
      <c r="O54" s="17">
        <f t="shared" si="3"/>
        <v>1859700</v>
      </c>
      <c r="P54" s="17">
        <f t="shared" si="4"/>
        <v>1050600</v>
      </c>
      <c r="Q54" s="17">
        <f t="shared" si="5"/>
        <v>0</v>
      </c>
    </row>
    <row r="55" spans="1:17" ht="409.5" x14ac:dyDescent="0.2">
      <c r="A55" s="13">
        <v>1</v>
      </c>
      <c r="B55" s="14" t="s">
        <v>178</v>
      </c>
      <c r="C55" s="15" t="s">
        <v>177</v>
      </c>
      <c r="D55" s="16">
        <v>0</v>
      </c>
      <c r="E55" s="16">
        <v>1859700</v>
      </c>
      <c r="F55" s="16">
        <v>1050600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7">
        <f t="shared" si="0"/>
        <v>1050600</v>
      </c>
      <c r="M55" s="17">
        <f t="shared" si="1"/>
        <v>1859700</v>
      </c>
      <c r="N55" s="17">
        <f t="shared" si="2"/>
        <v>0</v>
      </c>
      <c r="O55" s="17">
        <f t="shared" si="3"/>
        <v>1859700</v>
      </c>
      <c r="P55" s="17">
        <f t="shared" si="4"/>
        <v>1050600</v>
      </c>
      <c r="Q55" s="17">
        <f t="shared" si="5"/>
        <v>0</v>
      </c>
    </row>
    <row r="56" spans="1:17" ht="38.25" x14ac:dyDescent="0.2">
      <c r="A56" s="13">
        <v>1</v>
      </c>
      <c r="B56" s="14" t="s">
        <v>138</v>
      </c>
      <c r="C56" s="15" t="s">
        <v>139</v>
      </c>
      <c r="D56" s="16">
        <v>0</v>
      </c>
      <c r="E56" s="16">
        <v>1859700</v>
      </c>
      <c r="F56" s="16">
        <v>1050600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7">
        <f t="shared" si="0"/>
        <v>1050600</v>
      </c>
      <c r="M56" s="17">
        <f t="shared" si="1"/>
        <v>1859700</v>
      </c>
      <c r="N56" s="17">
        <f t="shared" si="2"/>
        <v>0</v>
      </c>
      <c r="O56" s="17">
        <f t="shared" si="3"/>
        <v>1859700</v>
      </c>
      <c r="P56" s="17">
        <f t="shared" si="4"/>
        <v>1050600</v>
      </c>
      <c r="Q56" s="17">
        <f t="shared" si="5"/>
        <v>0</v>
      </c>
    </row>
    <row r="57" spans="1:17" ht="63.75" x14ac:dyDescent="0.2">
      <c r="A57" s="13">
        <v>2</v>
      </c>
      <c r="B57" s="14" t="s">
        <v>150</v>
      </c>
      <c r="C57" s="15" t="s">
        <v>151</v>
      </c>
      <c r="D57" s="16">
        <v>0</v>
      </c>
      <c r="E57" s="16">
        <v>1859700</v>
      </c>
      <c r="F57" s="16">
        <v>1050600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7">
        <f t="shared" si="0"/>
        <v>1050600</v>
      </c>
      <c r="M57" s="17">
        <f t="shared" si="1"/>
        <v>1859700</v>
      </c>
      <c r="N57" s="17">
        <f t="shared" si="2"/>
        <v>0</v>
      </c>
      <c r="O57" s="17">
        <f t="shared" si="3"/>
        <v>1859700</v>
      </c>
      <c r="P57" s="17">
        <f t="shared" si="4"/>
        <v>1050600</v>
      </c>
      <c r="Q57" s="17">
        <f t="shared" si="5"/>
        <v>0</v>
      </c>
    </row>
    <row r="58" spans="1:17" ht="127.5" x14ac:dyDescent="0.2">
      <c r="A58" s="13">
        <v>0</v>
      </c>
      <c r="B58" s="14" t="s">
        <v>169</v>
      </c>
      <c r="C58" s="15" t="s">
        <v>170</v>
      </c>
      <c r="D58" s="16">
        <v>0</v>
      </c>
      <c r="E58" s="16">
        <v>1859700</v>
      </c>
      <c r="F58" s="16">
        <v>1050600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1050600</v>
      </c>
      <c r="M58" s="17">
        <f t="shared" si="1"/>
        <v>1859700</v>
      </c>
      <c r="N58" s="17">
        <f t="shared" si="2"/>
        <v>0</v>
      </c>
      <c r="O58" s="17">
        <f t="shared" si="3"/>
        <v>1859700</v>
      </c>
      <c r="P58" s="17">
        <f t="shared" si="4"/>
        <v>1050600</v>
      </c>
      <c r="Q58" s="17">
        <f t="shared" si="5"/>
        <v>0</v>
      </c>
    </row>
    <row r="59" spans="1:17" ht="409.5" x14ac:dyDescent="0.2">
      <c r="A59" s="13">
        <v>2</v>
      </c>
      <c r="B59" s="14" t="s">
        <v>179</v>
      </c>
      <c r="C59" s="15" t="s">
        <v>180</v>
      </c>
      <c r="D59" s="16">
        <v>0</v>
      </c>
      <c r="E59" s="16">
        <v>1769445</v>
      </c>
      <c r="F59" s="16">
        <v>1769445</v>
      </c>
      <c r="G59" s="16">
        <v>99980</v>
      </c>
      <c r="H59" s="16">
        <v>0</v>
      </c>
      <c r="I59" s="16">
        <v>99980</v>
      </c>
      <c r="J59" s="16">
        <v>0</v>
      </c>
      <c r="K59" s="16">
        <v>0</v>
      </c>
      <c r="L59" s="17">
        <f t="shared" si="0"/>
        <v>1669465</v>
      </c>
      <c r="M59" s="17">
        <f t="shared" si="1"/>
        <v>1669465</v>
      </c>
      <c r="N59" s="17">
        <f t="shared" si="2"/>
        <v>5.6503592934507711</v>
      </c>
      <c r="O59" s="17">
        <f t="shared" si="3"/>
        <v>1669465</v>
      </c>
      <c r="P59" s="17">
        <f t="shared" si="4"/>
        <v>1669465</v>
      </c>
      <c r="Q59" s="17">
        <f t="shared" si="5"/>
        <v>5.6503592934507711</v>
      </c>
    </row>
    <row r="60" spans="1:17" ht="409.5" x14ac:dyDescent="0.2">
      <c r="A60" s="13">
        <v>3</v>
      </c>
      <c r="B60" s="14" t="s">
        <v>181</v>
      </c>
      <c r="C60" s="15" t="s">
        <v>182</v>
      </c>
      <c r="D60" s="16">
        <v>0</v>
      </c>
      <c r="E60" s="16">
        <v>133400</v>
      </c>
      <c r="F60" s="16">
        <v>133400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7">
        <f t="shared" si="0"/>
        <v>133400</v>
      </c>
      <c r="M60" s="17">
        <f t="shared" si="1"/>
        <v>133400</v>
      </c>
      <c r="N60" s="17">
        <f t="shared" si="2"/>
        <v>0</v>
      </c>
      <c r="O60" s="17">
        <f t="shared" si="3"/>
        <v>133400</v>
      </c>
      <c r="P60" s="17">
        <f t="shared" si="4"/>
        <v>133400</v>
      </c>
      <c r="Q60" s="17">
        <f t="shared" si="5"/>
        <v>0</v>
      </c>
    </row>
    <row r="61" spans="1:17" ht="409.5" x14ac:dyDescent="0.2">
      <c r="A61" s="13">
        <v>1</v>
      </c>
      <c r="B61" s="14" t="s">
        <v>183</v>
      </c>
      <c r="C61" s="15" t="s">
        <v>182</v>
      </c>
      <c r="D61" s="16">
        <v>0</v>
      </c>
      <c r="E61" s="16">
        <v>133400</v>
      </c>
      <c r="F61" s="16">
        <v>133400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7">
        <f t="shared" si="0"/>
        <v>133400</v>
      </c>
      <c r="M61" s="17">
        <f t="shared" si="1"/>
        <v>133400</v>
      </c>
      <c r="N61" s="17">
        <f t="shared" si="2"/>
        <v>0</v>
      </c>
      <c r="O61" s="17">
        <f t="shared" si="3"/>
        <v>133400</v>
      </c>
      <c r="P61" s="17">
        <f t="shared" si="4"/>
        <v>133400</v>
      </c>
      <c r="Q61" s="17">
        <f t="shared" si="5"/>
        <v>0</v>
      </c>
    </row>
    <row r="62" spans="1:17" ht="38.25" x14ac:dyDescent="0.2">
      <c r="A62" s="13">
        <v>1</v>
      </c>
      <c r="B62" s="14" t="s">
        <v>138</v>
      </c>
      <c r="C62" s="15" t="s">
        <v>139</v>
      </c>
      <c r="D62" s="16">
        <v>0</v>
      </c>
      <c r="E62" s="16">
        <v>133400</v>
      </c>
      <c r="F62" s="16">
        <v>133400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7">
        <f t="shared" si="0"/>
        <v>133400</v>
      </c>
      <c r="M62" s="17">
        <f t="shared" si="1"/>
        <v>133400</v>
      </c>
      <c r="N62" s="17">
        <f t="shared" si="2"/>
        <v>0</v>
      </c>
      <c r="O62" s="17">
        <f t="shared" si="3"/>
        <v>133400</v>
      </c>
      <c r="P62" s="17">
        <f t="shared" si="4"/>
        <v>133400</v>
      </c>
      <c r="Q62" s="17">
        <f t="shared" si="5"/>
        <v>0</v>
      </c>
    </row>
    <row r="63" spans="1:17" ht="63.75" x14ac:dyDescent="0.2">
      <c r="A63" s="13">
        <v>2</v>
      </c>
      <c r="B63" s="14" t="s">
        <v>150</v>
      </c>
      <c r="C63" s="15" t="s">
        <v>151</v>
      </c>
      <c r="D63" s="16">
        <v>0</v>
      </c>
      <c r="E63" s="16">
        <v>133400</v>
      </c>
      <c r="F63" s="16">
        <v>133400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7">
        <f t="shared" si="0"/>
        <v>133400</v>
      </c>
      <c r="M63" s="17">
        <f t="shared" si="1"/>
        <v>133400</v>
      </c>
      <c r="N63" s="17">
        <f t="shared" si="2"/>
        <v>0</v>
      </c>
      <c r="O63" s="17">
        <f t="shared" si="3"/>
        <v>133400</v>
      </c>
      <c r="P63" s="17">
        <f t="shared" si="4"/>
        <v>133400</v>
      </c>
      <c r="Q63" s="17">
        <f t="shared" si="5"/>
        <v>0</v>
      </c>
    </row>
    <row r="64" spans="1:17" ht="127.5" x14ac:dyDescent="0.2">
      <c r="A64" s="13">
        <v>0</v>
      </c>
      <c r="B64" s="14" t="s">
        <v>169</v>
      </c>
      <c r="C64" s="15" t="s">
        <v>170</v>
      </c>
      <c r="D64" s="16">
        <v>0</v>
      </c>
      <c r="E64" s="16">
        <v>133400</v>
      </c>
      <c r="F64" s="16">
        <v>133400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7">
        <f t="shared" si="0"/>
        <v>133400</v>
      </c>
      <c r="M64" s="17">
        <f t="shared" si="1"/>
        <v>133400</v>
      </c>
      <c r="N64" s="17">
        <f t="shared" si="2"/>
        <v>0</v>
      </c>
      <c r="O64" s="17">
        <f t="shared" si="3"/>
        <v>133400</v>
      </c>
      <c r="P64" s="17">
        <f t="shared" si="4"/>
        <v>133400</v>
      </c>
      <c r="Q64" s="17">
        <f t="shared" si="5"/>
        <v>0</v>
      </c>
    </row>
    <row r="65" spans="1:17" ht="409.5" x14ac:dyDescent="0.2">
      <c r="A65" s="13">
        <v>3</v>
      </c>
      <c r="B65" s="14" t="s">
        <v>184</v>
      </c>
      <c r="C65" s="15" t="s">
        <v>185</v>
      </c>
      <c r="D65" s="16">
        <v>0</v>
      </c>
      <c r="E65" s="16">
        <v>1636045</v>
      </c>
      <c r="F65" s="16">
        <v>1636045</v>
      </c>
      <c r="G65" s="16">
        <v>99980</v>
      </c>
      <c r="H65" s="16">
        <v>0</v>
      </c>
      <c r="I65" s="16">
        <v>99980</v>
      </c>
      <c r="J65" s="16">
        <v>0</v>
      </c>
      <c r="K65" s="16">
        <v>0</v>
      </c>
      <c r="L65" s="17">
        <f t="shared" si="0"/>
        <v>1536065</v>
      </c>
      <c r="M65" s="17">
        <f t="shared" si="1"/>
        <v>1536065</v>
      </c>
      <c r="N65" s="17">
        <f t="shared" si="2"/>
        <v>6.1110788517430761</v>
      </c>
      <c r="O65" s="17">
        <f t="shared" si="3"/>
        <v>1536065</v>
      </c>
      <c r="P65" s="17">
        <f t="shared" si="4"/>
        <v>1536065</v>
      </c>
      <c r="Q65" s="17">
        <f t="shared" si="5"/>
        <v>6.1110788517430761</v>
      </c>
    </row>
    <row r="66" spans="1:17" ht="409.5" x14ac:dyDescent="0.2">
      <c r="A66" s="13">
        <v>1</v>
      </c>
      <c r="B66" s="14" t="s">
        <v>186</v>
      </c>
      <c r="C66" s="15" t="s">
        <v>185</v>
      </c>
      <c r="D66" s="16">
        <v>0</v>
      </c>
      <c r="E66" s="16">
        <v>1636045</v>
      </c>
      <c r="F66" s="16">
        <v>1636045</v>
      </c>
      <c r="G66" s="16">
        <v>99980</v>
      </c>
      <c r="H66" s="16">
        <v>0</v>
      </c>
      <c r="I66" s="16">
        <v>99980</v>
      </c>
      <c r="J66" s="16">
        <v>0</v>
      </c>
      <c r="K66" s="16">
        <v>0</v>
      </c>
      <c r="L66" s="17">
        <f t="shared" si="0"/>
        <v>1536065</v>
      </c>
      <c r="M66" s="17">
        <f t="shared" si="1"/>
        <v>1536065</v>
      </c>
      <c r="N66" s="17">
        <f t="shared" si="2"/>
        <v>6.1110788517430761</v>
      </c>
      <c r="O66" s="17">
        <f t="shared" si="3"/>
        <v>1536065</v>
      </c>
      <c r="P66" s="17">
        <f t="shared" si="4"/>
        <v>1536065</v>
      </c>
      <c r="Q66" s="17">
        <f t="shared" si="5"/>
        <v>6.1110788517430761</v>
      </c>
    </row>
    <row r="67" spans="1:17" ht="25.5" x14ac:dyDescent="0.2">
      <c r="A67" s="13">
        <v>1</v>
      </c>
      <c r="B67" s="14" t="s">
        <v>28</v>
      </c>
      <c r="C67" s="15" t="s">
        <v>29</v>
      </c>
      <c r="D67" s="16">
        <v>0</v>
      </c>
      <c r="E67" s="16">
        <v>434700</v>
      </c>
      <c r="F67" s="16">
        <v>434700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7">
        <f t="shared" si="0"/>
        <v>434700</v>
      </c>
      <c r="M67" s="17">
        <f t="shared" si="1"/>
        <v>434700</v>
      </c>
      <c r="N67" s="17">
        <f t="shared" si="2"/>
        <v>0</v>
      </c>
      <c r="O67" s="17">
        <f t="shared" si="3"/>
        <v>434700</v>
      </c>
      <c r="P67" s="17">
        <f t="shared" si="4"/>
        <v>434700</v>
      </c>
      <c r="Q67" s="17">
        <f t="shared" si="5"/>
        <v>0</v>
      </c>
    </row>
    <row r="68" spans="1:17" ht="51" x14ac:dyDescent="0.2">
      <c r="A68" s="13">
        <v>3</v>
      </c>
      <c r="B68" s="14" t="s">
        <v>38</v>
      </c>
      <c r="C68" s="15" t="s">
        <v>39</v>
      </c>
      <c r="D68" s="16">
        <v>0</v>
      </c>
      <c r="E68" s="16">
        <v>434700</v>
      </c>
      <c r="F68" s="16">
        <v>434700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7">
        <f t="shared" si="0"/>
        <v>434700</v>
      </c>
      <c r="M68" s="17">
        <f t="shared" si="1"/>
        <v>434700</v>
      </c>
      <c r="N68" s="17">
        <f t="shared" si="2"/>
        <v>0</v>
      </c>
      <c r="O68" s="17">
        <f t="shared" si="3"/>
        <v>434700</v>
      </c>
      <c r="P68" s="17">
        <f t="shared" si="4"/>
        <v>434700</v>
      </c>
      <c r="Q68" s="17">
        <f t="shared" si="5"/>
        <v>0</v>
      </c>
    </row>
    <row r="69" spans="1:17" ht="89.25" x14ac:dyDescent="0.2">
      <c r="A69" s="13">
        <v>0</v>
      </c>
      <c r="B69" s="14" t="s">
        <v>40</v>
      </c>
      <c r="C69" s="15" t="s">
        <v>41</v>
      </c>
      <c r="D69" s="16">
        <v>0</v>
      </c>
      <c r="E69" s="16">
        <v>34700</v>
      </c>
      <c r="F69" s="16">
        <v>34700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7">
        <f t="shared" si="0"/>
        <v>34700</v>
      </c>
      <c r="M69" s="17">
        <f t="shared" si="1"/>
        <v>34700</v>
      </c>
      <c r="N69" s="17">
        <f t="shared" si="2"/>
        <v>0</v>
      </c>
      <c r="O69" s="17">
        <f t="shared" si="3"/>
        <v>34700</v>
      </c>
      <c r="P69" s="17">
        <f t="shared" si="4"/>
        <v>34700</v>
      </c>
      <c r="Q69" s="17">
        <f t="shared" si="5"/>
        <v>0</v>
      </c>
    </row>
    <row r="70" spans="1:17" ht="63.75" x14ac:dyDescent="0.2">
      <c r="A70" s="13">
        <v>0</v>
      </c>
      <c r="B70" s="14" t="s">
        <v>42</v>
      </c>
      <c r="C70" s="15" t="s">
        <v>43</v>
      </c>
      <c r="D70" s="16">
        <v>0</v>
      </c>
      <c r="E70" s="16">
        <v>400000</v>
      </c>
      <c r="F70" s="16">
        <v>400000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7">
        <f t="shared" si="0"/>
        <v>400000</v>
      </c>
      <c r="M70" s="17">
        <f t="shared" si="1"/>
        <v>400000</v>
      </c>
      <c r="N70" s="17">
        <f t="shared" si="2"/>
        <v>0</v>
      </c>
      <c r="O70" s="17">
        <f t="shared" si="3"/>
        <v>400000</v>
      </c>
      <c r="P70" s="17">
        <f t="shared" si="4"/>
        <v>400000</v>
      </c>
      <c r="Q70" s="17">
        <f t="shared" si="5"/>
        <v>0</v>
      </c>
    </row>
    <row r="71" spans="1:17" ht="38.25" x14ac:dyDescent="0.2">
      <c r="A71" s="13">
        <v>1</v>
      </c>
      <c r="B71" s="14" t="s">
        <v>138</v>
      </c>
      <c r="C71" s="15" t="s">
        <v>139</v>
      </c>
      <c r="D71" s="16">
        <v>0</v>
      </c>
      <c r="E71" s="16">
        <v>1201345</v>
      </c>
      <c r="F71" s="16">
        <v>1201345</v>
      </c>
      <c r="G71" s="16">
        <v>99980</v>
      </c>
      <c r="H71" s="16">
        <v>0</v>
      </c>
      <c r="I71" s="16">
        <v>99980</v>
      </c>
      <c r="J71" s="16">
        <v>0</v>
      </c>
      <c r="K71" s="16">
        <v>0</v>
      </c>
      <c r="L71" s="17">
        <f t="shared" ref="L71:L95" si="6">F71-G71</f>
        <v>1101365</v>
      </c>
      <c r="M71" s="17">
        <f t="shared" ref="M71:M95" si="7">E71-G71</f>
        <v>1101365</v>
      </c>
      <c r="N71" s="17">
        <f t="shared" ref="N71:N95" si="8">IF(F71=0,0,(G71/F71)*100)</f>
        <v>8.3223387120269354</v>
      </c>
      <c r="O71" s="17">
        <f t="shared" ref="O71:O95" si="9">E71-I71</f>
        <v>1101365</v>
      </c>
      <c r="P71" s="17">
        <f t="shared" ref="P71:P95" si="10">F71-I71</f>
        <v>1101365</v>
      </c>
      <c r="Q71" s="17">
        <f t="shared" ref="Q71:Q95" si="11">IF(F71=0,0,(I71/F71)*100)</f>
        <v>8.3223387120269354</v>
      </c>
    </row>
    <row r="72" spans="1:17" ht="63.75" x14ac:dyDescent="0.2">
      <c r="A72" s="13">
        <v>2</v>
      </c>
      <c r="B72" s="14" t="s">
        <v>150</v>
      </c>
      <c r="C72" s="15" t="s">
        <v>151</v>
      </c>
      <c r="D72" s="16">
        <v>0</v>
      </c>
      <c r="E72" s="16">
        <v>1201345</v>
      </c>
      <c r="F72" s="16">
        <v>1201345</v>
      </c>
      <c r="G72" s="16">
        <v>99980</v>
      </c>
      <c r="H72" s="16">
        <v>0</v>
      </c>
      <c r="I72" s="16">
        <v>99980</v>
      </c>
      <c r="J72" s="16">
        <v>0</v>
      </c>
      <c r="K72" s="16">
        <v>0</v>
      </c>
      <c r="L72" s="17">
        <f t="shared" si="6"/>
        <v>1101365</v>
      </c>
      <c r="M72" s="17">
        <f t="shared" si="7"/>
        <v>1101365</v>
      </c>
      <c r="N72" s="17">
        <f t="shared" si="8"/>
        <v>8.3223387120269354</v>
      </c>
      <c r="O72" s="17">
        <f t="shared" si="9"/>
        <v>1101365</v>
      </c>
      <c r="P72" s="17">
        <f t="shared" si="10"/>
        <v>1101365</v>
      </c>
      <c r="Q72" s="17">
        <f t="shared" si="11"/>
        <v>8.3223387120269354</v>
      </c>
    </row>
    <row r="73" spans="1:17" ht="127.5" x14ac:dyDescent="0.2">
      <c r="A73" s="13">
        <v>0</v>
      </c>
      <c r="B73" s="14" t="s">
        <v>169</v>
      </c>
      <c r="C73" s="15" t="s">
        <v>170</v>
      </c>
      <c r="D73" s="16">
        <v>0</v>
      </c>
      <c r="E73" s="16">
        <v>1201345</v>
      </c>
      <c r="F73" s="16">
        <v>1201345</v>
      </c>
      <c r="G73" s="16">
        <v>99980</v>
      </c>
      <c r="H73" s="16">
        <v>0</v>
      </c>
      <c r="I73" s="16">
        <v>99980</v>
      </c>
      <c r="J73" s="16">
        <v>0</v>
      </c>
      <c r="K73" s="16">
        <v>0</v>
      </c>
      <c r="L73" s="17">
        <f t="shared" si="6"/>
        <v>1101365</v>
      </c>
      <c r="M73" s="17">
        <f t="shared" si="7"/>
        <v>1101365</v>
      </c>
      <c r="N73" s="17">
        <f t="shared" si="8"/>
        <v>8.3223387120269354</v>
      </c>
      <c r="O73" s="17">
        <f t="shared" si="9"/>
        <v>1101365</v>
      </c>
      <c r="P73" s="17">
        <f t="shared" si="10"/>
        <v>1101365</v>
      </c>
      <c r="Q73" s="17">
        <f t="shared" si="11"/>
        <v>8.3223387120269354</v>
      </c>
    </row>
    <row r="74" spans="1:17" ht="191.25" x14ac:dyDescent="0.2">
      <c r="A74" s="13">
        <v>2</v>
      </c>
      <c r="B74" s="14" t="s">
        <v>187</v>
      </c>
      <c r="C74" s="15" t="s">
        <v>188</v>
      </c>
      <c r="D74" s="16">
        <v>0</v>
      </c>
      <c r="E74" s="16">
        <v>3446400</v>
      </c>
      <c r="F74" s="16">
        <v>3446400</v>
      </c>
      <c r="G74" s="16">
        <v>2441075</v>
      </c>
      <c r="H74" s="16">
        <v>0</v>
      </c>
      <c r="I74" s="16">
        <v>2441075</v>
      </c>
      <c r="J74" s="16">
        <v>0</v>
      </c>
      <c r="K74" s="16">
        <v>0</v>
      </c>
      <c r="L74" s="17">
        <f t="shared" si="6"/>
        <v>1005325</v>
      </c>
      <c r="M74" s="17">
        <f t="shared" si="7"/>
        <v>1005325</v>
      </c>
      <c r="N74" s="17">
        <f t="shared" si="8"/>
        <v>70.829706360259976</v>
      </c>
      <c r="O74" s="17">
        <f t="shared" si="9"/>
        <v>1005325</v>
      </c>
      <c r="P74" s="17">
        <f t="shared" si="10"/>
        <v>1005325</v>
      </c>
      <c r="Q74" s="17">
        <f t="shared" si="11"/>
        <v>70.829706360259976</v>
      </c>
    </row>
    <row r="75" spans="1:17" ht="331.5" x14ac:dyDescent="0.2">
      <c r="A75" s="13">
        <v>3</v>
      </c>
      <c r="B75" s="14" t="s">
        <v>189</v>
      </c>
      <c r="C75" s="15" t="s">
        <v>190</v>
      </c>
      <c r="D75" s="16">
        <v>0</v>
      </c>
      <c r="E75" s="16">
        <v>3446400</v>
      </c>
      <c r="F75" s="16">
        <v>3446400</v>
      </c>
      <c r="G75" s="16">
        <v>2441075</v>
      </c>
      <c r="H75" s="16">
        <v>0</v>
      </c>
      <c r="I75" s="16">
        <v>2441075</v>
      </c>
      <c r="J75" s="16">
        <v>0</v>
      </c>
      <c r="K75" s="16">
        <v>0</v>
      </c>
      <c r="L75" s="17">
        <f t="shared" si="6"/>
        <v>1005325</v>
      </c>
      <c r="M75" s="17">
        <f t="shared" si="7"/>
        <v>1005325</v>
      </c>
      <c r="N75" s="17">
        <f t="shared" si="8"/>
        <v>70.829706360259976</v>
      </c>
      <c r="O75" s="17">
        <f t="shared" si="9"/>
        <v>1005325</v>
      </c>
      <c r="P75" s="17">
        <f t="shared" si="10"/>
        <v>1005325</v>
      </c>
      <c r="Q75" s="17">
        <f t="shared" si="11"/>
        <v>70.829706360259976</v>
      </c>
    </row>
    <row r="76" spans="1:17" ht="331.5" x14ac:dyDescent="0.2">
      <c r="A76" s="13">
        <v>1</v>
      </c>
      <c r="B76" s="14" t="s">
        <v>191</v>
      </c>
      <c r="C76" s="15" t="s">
        <v>190</v>
      </c>
      <c r="D76" s="16">
        <v>0</v>
      </c>
      <c r="E76" s="16">
        <v>3446400</v>
      </c>
      <c r="F76" s="16">
        <v>3446400</v>
      </c>
      <c r="G76" s="16">
        <v>2441075</v>
      </c>
      <c r="H76" s="16">
        <v>0</v>
      </c>
      <c r="I76" s="16">
        <v>2441075</v>
      </c>
      <c r="J76" s="16">
        <v>0</v>
      </c>
      <c r="K76" s="16">
        <v>0</v>
      </c>
      <c r="L76" s="17">
        <f t="shared" si="6"/>
        <v>1005325</v>
      </c>
      <c r="M76" s="17">
        <f t="shared" si="7"/>
        <v>1005325</v>
      </c>
      <c r="N76" s="17">
        <f t="shared" si="8"/>
        <v>70.829706360259976</v>
      </c>
      <c r="O76" s="17">
        <f t="shared" si="9"/>
        <v>1005325</v>
      </c>
      <c r="P76" s="17">
        <f t="shared" si="10"/>
        <v>1005325</v>
      </c>
      <c r="Q76" s="17">
        <f t="shared" si="11"/>
        <v>70.829706360259976</v>
      </c>
    </row>
    <row r="77" spans="1:17" ht="25.5" x14ac:dyDescent="0.2">
      <c r="A77" s="13">
        <v>1</v>
      </c>
      <c r="B77" s="14" t="s">
        <v>28</v>
      </c>
      <c r="C77" s="15" t="s">
        <v>29</v>
      </c>
      <c r="D77" s="16">
        <v>0</v>
      </c>
      <c r="E77" s="16">
        <v>3446400</v>
      </c>
      <c r="F77" s="16">
        <v>3446400</v>
      </c>
      <c r="G77" s="16">
        <v>2441075</v>
      </c>
      <c r="H77" s="16">
        <v>0</v>
      </c>
      <c r="I77" s="16">
        <v>2441075</v>
      </c>
      <c r="J77" s="16">
        <v>0</v>
      </c>
      <c r="K77" s="16">
        <v>0</v>
      </c>
      <c r="L77" s="17">
        <f t="shared" si="6"/>
        <v>1005325</v>
      </c>
      <c r="M77" s="17">
        <f t="shared" si="7"/>
        <v>1005325</v>
      </c>
      <c r="N77" s="17">
        <f t="shared" si="8"/>
        <v>70.829706360259976</v>
      </c>
      <c r="O77" s="17">
        <f t="shared" si="9"/>
        <v>1005325</v>
      </c>
      <c r="P77" s="17">
        <f t="shared" si="10"/>
        <v>1005325</v>
      </c>
      <c r="Q77" s="17">
        <f t="shared" si="11"/>
        <v>70.829706360259976</v>
      </c>
    </row>
    <row r="78" spans="1:17" ht="51" x14ac:dyDescent="0.2">
      <c r="A78" s="13">
        <v>3</v>
      </c>
      <c r="B78" s="14" t="s">
        <v>38</v>
      </c>
      <c r="C78" s="15" t="s">
        <v>39</v>
      </c>
      <c r="D78" s="16">
        <v>0</v>
      </c>
      <c r="E78" s="16">
        <v>3446400</v>
      </c>
      <c r="F78" s="16">
        <v>3446400</v>
      </c>
      <c r="G78" s="16">
        <v>2441075</v>
      </c>
      <c r="H78" s="16">
        <v>0</v>
      </c>
      <c r="I78" s="16">
        <v>2441075</v>
      </c>
      <c r="J78" s="16">
        <v>0</v>
      </c>
      <c r="K78" s="16">
        <v>0</v>
      </c>
      <c r="L78" s="17">
        <f t="shared" si="6"/>
        <v>1005325</v>
      </c>
      <c r="M78" s="17">
        <f t="shared" si="7"/>
        <v>1005325</v>
      </c>
      <c r="N78" s="17">
        <f t="shared" si="8"/>
        <v>70.829706360259976</v>
      </c>
      <c r="O78" s="17">
        <f t="shared" si="9"/>
        <v>1005325</v>
      </c>
      <c r="P78" s="17">
        <f t="shared" si="10"/>
        <v>1005325</v>
      </c>
      <c r="Q78" s="17">
        <f t="shared" si="11"/>
        <v>70.829706360259976</v>
      </c>
    </row>
    <row r="79" spans="1:17" ht="38.25" x14ac:dyDescent="0.2">
      <c r="A79" s="13">
        <v>0</v>
      </c>
      <c r="B79" s="14" t="s">
        <v>51</v>
      </c>
      <c r="C79" s="15" t="s">
        <v>52</v>
      </c>
      <c r="D79" s="16">
        <v>0</v>
      </c>
      <c r="E79" s="16">
        <v>3446400</v>
      </c>
      <c r="F79" s="16">
        <v>3446400</v>
      </c>
      <c r="G79" s="16">
        <v>2441075</v>
      </c>
      <c r="H79" s="16">
        <v>0</v>
      </c>
      <c r="I79" s="16">
        <v>2441075</v>
      </c>
      <c r="J79" s="16">
        <v>0</v>
      </c>
      <c r="K79" s="16">
        <v>0</v>
      </c>
      <c r="L79" s="17">
        <f t="shared" si="6"/>
        <v>1005325</v>
      </c>
      <c r="M79" s="17">
        <f t="shared" si="7"/>
        <v>1005325</v>
      </c>
      <c r="N79" s="17">
        <f t="shared" si="8"/>
        <v>70.829706360259976</v>
      </c>
      <c r="O79" s="17">
        <f t="shared" si="9"/>
        <v>1005325</v>
      </c>
      <c r="P79" s="17">
        <f t="shared" si="10"/>
        <v>1005325</v>
      </c>
      <c r="Q79" s="17">
        <f t="shared" si="11"/>
        <v>70.829706360259976</v>
      </c>
    </row>
    <row r="80" spans="1:17" ht="140.25" x14ac:dyDescent="0.2">
      <c r="A80" s="13">
        <v>1</v>
      </c>
      <c r="B80" s="14" t="s">
        <v>192</v>
      </c>
      <c r="C80" s="15" t="s">
        <v>193</v>
      </c>
      <c r="D80" s="16">
        <v>0</v>
      </c>
      <c r="E80" s="16">
        <v>100000</v>
      </c>
      <c r="F80" s="16">
        <v>100000</v>
      </c>
      <c r="G80" s="16">
        <v>94200</v>
      </c>
      <c r="H80" s="16">
        <v>0</v>
      </c>
      <c r="I80" s="16">
        <v>94200</v>
      </c>
      <c r="J80" s="16">
        <v>0</v>
      </c>
      <c r="K80" s="16">
        <v>0</v>
      </c>
      <c r="L80" s="17">
        <f t="shared" si="6"/>
        <v>5800</v>
      </c>
      <c r="M80" s="17">
        <f t="shared" si="7"/>
        <v>5800</v>
      </c>
      <c r="N80" s="17">
        <f t="shared" si="8"/>
        <v>94.199999999999989</v>
      </c>
      <c r="O80" s="17">
        <f t="shared" si="9"/>
        <v>5800</v>
      </c>
      <c r="P80" s="17">
        <f t="shared" si="10"/>
        <v>5800</v>
      </c>
      <c r="Q80" s="17">
        <f t="shared" si="11"/>
        <v>94.199999999999989</v>
      </c>
    </row>
    <row r="81" spans="1:17" ht="51" x14ac:dyDescent="0.2">
      <c r="A81" s="13">
        <v>1</v>
      </c>
      <c r="B81" s="14" t="s">
        <v>23</v>
      </c>
      <c r="C81" s="15" t="s">
        <v>24</v>
      </c>
      <c r="D81" s="16">
        <v>0</v>
      </c>
      <c r="E81" s="16">
        <v>100000</v>
      </c>
      <c r="F81" s="16">
        <v>100000</v>
      </c>
      <c r="G81" s="16">
        <v>94200</v>
      </c>
      <c r="H81" s="16">
        <v>0</v>
      </c>
      <c r="I81" s="16">
        <v>94200</v>
      </c>
      <c r="J81" s="16">
        <v>0</v>
      </c>
      <c r="K81" s="16">
        <v>0</v>
      </c>
      <c r="L81" s="17">
        <f t="shared" si="6"/>
        <v>5800</v>
      </c>
      <c r="M81" s="17">
        <f t="shared" si="7"/>
        <v>5800</v>
      </c>
      <c r="N81" s="17">
        <f t="shared" si="8"/>
        <v>94.199999999999989</v>
      </c>
      <c r="O81" s="17">
        <f t="shared" si="9"/>
        <v>5800</v>
      </c>
      <c r="P81" s="17">
        <f t="shared" si="10"/>
        <v>5800</v>
      </c>
      <c r="Q81" s="17">
        <f t="shared" si="11"/>
        <v>94.199999999999989</v>
      </c>
    </row>
    <row r="82" spans="1:17" ht="204" x14ac:dyDescent="0.2">
      <c r="A82" s="13">
        <v>2</v>
      </c>
      <c r="B82" s="14" t="s">
        <v>25</v>
      </c>
      <c r="C82" s="15" t="s">
        <v>26</v>
      </c>
      <c r="D82" s="16">
        <v>0</v>
      </c>
      <c r="E82" s="16">
        <v>100000</v>
      </c>
      <c r="F82" s="16">
        <v>100000</v>
      </c>
      <c r="G82" s="16">
        <v>94200</v>
      </c>
      <c r="H82" s="16">
        <v>0</v>
      </c>
      <c r="I82" s="16">
        <v>94200</v>
      </c>
      <c r="J82" s="16">
        <v>0</v>
      </c>
      <c r="K82" s="16">
        <v>0</v>
      </c>
      <c r="L82" s="17">
        <f t="shared" si="6"/>
        <v>5800</v>
      </c>
      <c r="M82" s="17">
        <f t="shared" si="7"/>
        <v>5800</v>
      </c>
      <c r="N82" s="17">
        <f t="shared" si="8"/>
        <v>94.199999999999989</v>
      </c>
      <c r="O82" s="17">
        <f t="shared" si="9"/>
        <v>5800</v>
      </c>
      <c r="P82" s="17">
        <f t="shared" si="10"/>
        <v>5800</v>
      </c>
      <c r="Q82" s="17">
        <f t="shared" si="11"/>
        <v>94.199999999999989</v>
      </c>
    </row>
    <row r="83" spans="1:17" ht="204" x14ac:dyDescent="0.2">
      <c r="A83" s="13">
        <v>1</v>
      </c>
      <c r="B83" s="14" t="s">
        <v>194</v>
      </c>
      <c r="C83" s="15" t="s">
        <v>26</v>
      </c>
      <c r="D83" s="16">
        <v>0</v>
      </c>
      <c r="E83" s="16">
        <v>100000</v>
      </c>
      <c r="F83" s="16">
        <v>100000</v>
      </c>
      <c r="G83" s="16">
        <v>94200</v>
      </c>
      <c r="H83" s="16">
        <v>0</v>
      </c>
      <c r="I83" s="16">
        <v>94200</v>
      </c>
      <c r="J83" s="16">
        <v>0</v>
      </c>
      <c r="K83" s="16">
        <v>0</v>
      </c>
      <c r="L83" s="17">
        <f t="shared" si="6"/>
        <v>5800</v>
      </c>
      <c r="M83" s="17">
        <f t="shared" si="7"/>
        <v>5800</v>
      </c>
      <c r="N83" s="17">
        <f t="shared" si="8"/>
        <v>94.199999999999989</v>
      </c>
      <c r="O83" s="17">
        <f t="shared" si="9"/>
        <v>5800</v>
      </c>
      <c r="P83" s="17">
        <f t="shared" si="10"/>
        <v>5800</v>
      </c>
      <c r="Q83" s="17">
        <f t="shared" si="11"/>
        <v>94.199999999999989</v>
      </c>
    </row>
    <row r="84" spans="1:17" ht="38.25" x14ac:dyDescent="0.2">
      <c r="A84" s="13">
        <v>1</v>
      </c>
      <c r="B84" s="14" t="s">
        <v>138</v>
      </c>
      <c r="C84" s="15" t="s">
        <v>139</v>
      </c>
      <c r="D84" s="16">
        <v>0</v>
      </c>
      <c r="E84" s="16">
        <v>100000</v>
      </c>
      <c r="F84" s="16">
        <v>100000</v>
      </c>
      <c r="G84" s="16">
        <v>94200</v>
      </c>
      <c r="H84" s="16">
        <v>0</v>
      </c>
      <c r="I84" s="16">
        <v>94200</v>
      </c>
      <c r="J84" s="16">
        <v>0</v>
      </c>
      <c r="K84" s="16">
        <v>0</v>
      </c>
      <c r="L84" s="17">
        <f t="shared" si="6"/>
        <v>5800</v>
      </c>
      <c r="M84" s="17">
        <f t="shared" si="7"/>
        <v>5800</v>
      </c>
      <c r="N84" s="17">
        <f t="shared" si="8"/>
        <v>94.199999999999989</v>
      </c>
      <c r="O84" s="17">
        <f t="shared" si="9"/>
        <v>5800</v>
      </c>
      <c r="P84" s="17">
        <f t="shared" si="10"/>
        <v>5800</v>
      </c>
      <c r="Q84" s="17">
        <f t="shared" si="11"/>
        <v>94.199999999999989</v>
      </c>
    </row>
    <row r="85" spans="1:17" ht="63.75" x14ac:dyDescent="0.2">
      <c r="A85" s="13">
        <v>2</v>
      </c>
      <c r="B85" s="14" t="s">
        <v>150</v>
      </c>
      <c r="C85" s="15" t="s">
        <v>151</v>
      </c>
      <c r="D85" s="16">
        <v>0</v>
      </c>
      <c r="E85" s="16">
        <v>100000</v>
      </c>
      <c r="F85" s="16">
        <v>100000</v>
      </c>
      <c r="G85" s="16">
        <v>94200</v>
      </c>
      <c r="H85" s="16">
        <v>0</v>
      </c>
      <c r="I85" s="16">
        <v>94200</v>
      </c>
      <c r="J85" s="16">
        <v>0</v>
      </c>
      <c r="K85" s="16">
        <v>0</v>
      </c>
      <c r="L85" s="17">
        <f t="shared" si="6"/>
        <v>5800</v>
      </c>
      <c r="M85" s="17">
        <f t="shared" si="7"/>
        <v>5800</v>
      </c>
      <c r="N85" s="17">
        <f t="shared" si="8"/>
        <v>94.199999999999989</v>
      </c>
      <c r="O85" s="17">
        <f t="shared" si="9"/>
        <v>5800</v>
      </c>
      <c r="P85" s="17">
        <f t="shared" si="10"/>
        <v>5800</v>
      </c>
      <c r="Q85" s="17">
        <f t="shared" si="11"/>
        <v>94.199999999999989</v>
      </c>
    </row>
    <row r="86" spans="1:17" ht="127.5" x14ac:dyDescent="0.2">
      <c r="A86" s="13">
        <v>0</v>
      </c>
      <c r="B86" s="14" t="s">
        <v>169</v>
      </c>
      <c r="C86" s="15" t="s">
        <v>170</v>
      </c>
      <c r="D86" s="16">
        <v>0</v>
      </c>
      <c r="E86" s="16">
        <v>100000</v>
      </c>
      <c r="F86" s="16">
        <v>100000</v>
      </c>
      <c r="G86" s="16">
        <v>94200</v>
      </c>
      <c r="H86" s="16">
        <v>0</v>
      </c>
      <c r="I86" s="16">
        <v>94200</v>
      </c>
      <c r="J86" s="16">
        <v>0</v>
      </c>
      <c r="K86" s="16">
        <v>0</v>
      </c>
      <c r="L86" s="17">
        <f t="shared" si="6"/>
        <v>5800</v>
      </c>
      <c r="M86" s="17">
        <f t="shared" si="7"/>
        <v>5800</v>
      </c>
      <c r="N86" s="17">
        <f t="shared" si="8"/>
        <v>94.199999999999989</v>
      </c>
      <c r="O86" s="17">
        <f t="shared" si="9"/>
        <v>5800</v>
      </c>
      <c r="P86" s="17">
        <f t="shared" si="10"/>
        <v>5800</v>
      </c>
      <c r="Q86" s="17">
        <f t="shared" si="11"/>
        <v>94.199999999999989</v>
      </c>
    </row>
    <row r="87" spans="1:17" ht="102" x14ac:dyDescent="0.2">
      <c r="A87" s="13">
        <v>3</v>
      </c>
      <c r="B87" s="14" t="s">
        <v>195</v>
      </c>
      <c r="C87" s="15" t="s">
        <v>196</v>
      </c>
      <c r="D87" s="16">
        <v>0</v>
      </c>
      <c r="E87" s="16">
        <v>800000</v>
      </c>
      <c r="F87" s="16">
        <v>800000</v>
      </c>
      <c r="G87" s="16">
        <v>800000</v>
      </c>
      <c r="H87" s="16">
        <v>0</v>
      </c>
      <c r="I87" s="16">
        <v>800000</v>
      </c>
      <c r="J87" s="16">
        <v>0</v>
      </c>
      <c r="K87" s="16">
        <v>0</v>
      </c>
      <c r="L87" s="17">
        <f t="shared" si="6"/>
        <v>0</v>
      </c>
      <c r="M87" s="17">
        <f t="shared" si="7"/>
        <v>0</v>
      </c>
      <c r="N87" s="17">
        <f t="shared" si="8"/>
        <v>100</v>
      </c>
      <c r="O87" s="17">
        <f t="shared" si="9"/>
        <v>0</v>
      </c>
      <c r="P87" s="17">
        <f t="shared" si="10"/>
        <v>0</v>
      </c>
      <c r="Q87" s="17">
        <f t="shared" si="11"/>
        <v>100</v>
      </c>
    </row>
    <row r="88" spans="1:17" ht="51" x14ac:dyDescent="0.2">
      <c r="A88" s="13">
        <v>1</v>
      </c>
      <c r="B88" s="14" t="s">
        <v>197</v>
      </c>
      <c r="C88" s="15" t="s">
        <v>198</v>
      </c>
      <c r="D88" s="16">
        <v>0</v>
      </c>
      <c r="E88" s="16">
        <v>800000</v>
      </c>
      <c r="F88" s="16">
        <v>800000</v>
      </c>
      <c r="G88" s="16">
        <v>800000</v>
      </c>
      <c r="H88" s="16">
        <v>0</v>
      </c>
      <c r="I88" s="16">
        <v>800000</v>
      </c>
      <c r="J88" s="16">
        <v>0</v>
      </c>
      <c r="K88" s="16">
        <v>0</v>
      </c>
      <c r="L88" s="17">
        <f t="shared" si="6"/>
        <v>0</v>
      </c>
      <c r="M88" s="17">
        <f t="shared" si="7"/>
        <v>0</v>
      </c>
      <c r="N88" s="17">
        <f t="shared" si="8"/>
        <v>100</v>
      </c>
      <c r="O88" s="17">
        <f t="shared" si="9"/>
        <v>0</v>
      </c>
      <c r="P88" s="17">
        <f t="shared" si="10"/>
        <v>0</v>
      </c>
      <c r="Q88" s="17">
        <f t="shared" si="11"/>
        <v>100</v>
      </c>
    </row>
    <row r="89" spans="1:17" ht="280.5" x14ac:dyDescent="0.2">
      <c r="A89" s="13">
        <v>2</v>
      </c>
      <c r="B89" s="14" t="s">
        <v>199</v>
      </c>
      <c r="C89" s="15" t="s">
        <v>200</v>
      </c>
      <c r="D89" s="16">
        <v>0</v>
      </c>
      <c r="E89" s="16">
        <v>800000</v>
      </c>
      <c r="F89" s="16">
        <v>800000</v>
      </c>
      <c r="G89" s="16">
        <v>800000</v>
      </c>
      <c r="H89" s="16">
        <v>0</v>
      </c>
      <c r="I89" s="16">
        <v>800000</v>
      </c>
      <c r="J89" s="16">
        <v>0</v>
      </c>
      <c r="K89" s="16">
        <v>0</v>
      </c>
      <c r="L89" s="17">
        <f t="shared" si="6"/>
        <v>0</v>
      </c>
      <c r="M89" s="17">
        <f t="shared" si="7"/>
        <v>0</v>
      </c>
      <c r="N89" s="17">
        <f t="shared" si="8"/>
        <v>100</v>
      </c>
      <c r="O89" s="17">
        <f t="shared" si="9"/>
        <v>0</v>
      </c>
      <c r="P89" s="17">
        <f t="shared" si="10"/>
        <v>0</v>
      </c>
      <c r="Q89" s="17">
        <f t="shared" si="11"/>
        <v>100</v>
      </c>
    </row>
    <row r="90" spans="1:17" ht="89.25" x14ac:dyDescent="0.2">
      <c r="A90" s="13">
        <v>3</v>
      </c>
      <c r="B90" s="14" t="s">
        <v>201</v>
      </c>
      <c r="C90" s="15" t="s">
        <v>202</v>
      </c>
      <c r="D90" s="16">
        <v>0</v>
      </c>
      <c r="E90" s="16">
        <v>800000</v>
      </c>
      <c r="F90" s="16">
        <v>800000</v>
      </c>
      <c r="G90" s="16">
        <v>800000</v>
      </c>
      <c r="H90" s="16">
        <v>0</v>
      </c>
      <c r="I90" s="16">
        <v>800000</v>
      </c>
      <c r="J90" s="16">
        <v>0</v>
      </c>
      <c r="K90" s="16">
        <v>0</v>
      </c>
      <c r="L90" s="17">
        <f t="shared" si="6"/>
        <v>0</v>
      </c>
      <c r="M90" s="17">
        <f t="shared" si="7"/>
        <v>0</v>
      </c>
      <c r="N90" s="17">
        <f t="shared" si="8"/>
        <v>100</v>
      </c>
      <c r="O90" s="17">
        <f t="shared" si="9"/>
        <v>0</v>
      </c>
      <c r="P90" s="17">
        <f t="shared" si="10"/>
        <v>0</v>
      </c>
      <c r="Q90" s="17">
        <f t="shared" si="11"/>
        <v>100</v>
      </c>
    </row>
    <row r="91" spans="1:17" ht="89.25" x14ac:dyDescent="0.2">
      <c r="A91" s="13">
        <v>3</v>
      </c>
      <c r="B91" s="14" t="s">
        <v>203</v>
      </c>
      <c r="C91" s="15" t="s">
        <v>202</v>
      </c>
      <c r="D91" s="16">
        <v>0</v>
      </c>
      <c r="E91" s="16">
        <v>800000</v>
      </c>
      <c r="F91" s="16">
        <v>800000</v>
      </c>
      <c r="G91" s="16">
        <v>800000</v>
      </c>
      <c r="H91" s="16">
        <v>0</v>
      </c>
      <c r="I91" s="16">
        <v>800000</v>
      </c>
      <c r="J91" s="16">
        <v>0</v>
      </c>
      <c r="K91" s="16">
        <v>0</v>
      </c>
      <c r="L91" s="17">
        <f t="shared" si="6"/>
        <v>0</v>
      </c>
      <c r="M91" s="17">
        <f t="shared" si="7"/>
        <v>0</v>
      </c>
      <c r="N91" s="17">
        <f t="shared" si="8"/>
        <v>100</v>
      </c>
      <c r="O91" s="17">
        <f t="shared" si="9"/>
        <v>0</v>
      </c>
      <c r="P91" s="17">
        <f t="shared" si="10"/>
        <v>0</v>
      </c>
      <c r="Q91" s="17">
        <f t="shared" si="11"/>
        <v>100</v>
      </c>
    </row>
    <row r="92" spans="1:17" ht="38.25" x14ac:dyDescent="0.2">
      <c r="A92" s="13">
        <v>1</v>
      </c>
      <c r="B92" s="14" t="s">
        <v>138</v>
      </c>
      <c r="C92" s="15" t="s">
        <v>139</v>
      </c>
      <c r="D92" s="16">
        <v>0</v>
      </c>
      <c r="E92" s="16">
        <v>800000</v>
      </c>
      <c r="F92" s="16">
        <v>800000</v>
      </c>
      <c r="G92" s="16">
        <v>800000</v>
      </c>
      <c r="H92" s="16">
        <v>0</v>
      </c>
      <c r="I92" s="16">
        <v>800000</v>
      </c>
      <c r="J92" s="16">
        <v>0</v>
      </c>
      <c r="K92" s="16">
        <v>0</v>
      </c>
      <c r="L92" s="17">
        <f t="shared" si="6"/>
        <v>0</v>
      </c>
      <c r="M92" s="17">
        <f t="shared" si="7"/>
        <v>0</v>
      </c>
      <c r="N92" s="17">
        <f t="shared" si="8"/>
        <v>100</v>
      </c>
      <c r="O92" s="17">
        <f t="shared" si="9"/>
        <v>0</v>
      </c>
      <c r="P92" s="17">
        <f t="shared" si="10"/>
        <v>0</v>
      </c>
      <c r="Q92" s="17">
        <f t="shared" si="11"/>
        <v>100</v>
      </c>
    </row>
    <row r="93" spans="1:17" ht="51" x14ac:dyDescent="0.2">
      <c r="A93" s="13">
        <v>2</v>
      </c>
      <c r="B93" s="14" t="s">
        <v>140</v>
      </c>
      <c r="C93" s="15" t="s">
        <v>141</v>
      </c>
      <c r="D93" s="16">
        <v>0</v>
      </c>
      <c r="E93" s="16">
        <v>800000</v>
      </c>
      <c r="F93" s="16">
        <v>800000</v>
      </c>
      <c r="G93" s="16">
        <v>800000</v>
      </c>
      <c r="H93" s="16">
        <v>0</v>
      </c>
      <c r="I93" s="16">
        <v>800000</v>
      </c>
      <c r="J93" s="16">
        <v>0</v>
      </c>
      <c r="K93" s="16">
        <v>0</v>
      </c>
      <c r="L93" s="17">
        <f t="shared" si="6"/>
        <v>0</v>
      </c>
      <c r="M93" s="17">
        <f t="shared" si="7"/>
        <v>0</v>
      </c>
      <c r="N93" s="17">
        <f t="shared" si="8"/>
        <v>100</v>
      </c>
      <c r="O93" s="17">
        <f t="shared" si="9"/>
        <v>0</v>
      </c>
      <c r="P93" s="17">
        <f t="shared" si="10"/>
        <v>0</v>
      </c>
      <c r="Q93" s="17">
        <f t="shared" si="11"/>
        <v>100</v>
      </c>
    </row>
    <row r="94" spans="1:17" ht="127.5" x14ac:dyDescent="0.2">
      <c r="A94" s="13">
        <v>0</v>
      </c>
      <c r="B94" s="14" t="s">
        <v>204</v>
      </c>
      <c r="C94" s="15" t="s">
        <v>205</v>
      </c>
      <c r="D94" s="16">
        <v>0</v>
      </c>
      <c r="E94" s="16">
        <v>800000</v>
      </c>
      <c r="F94" s="16">
        <v>800000</v>
      </c>
      <c r="G94" s="16">
        <v>800000</v>
      </c>
      <c r="H94" s="16">
        <v>0</v>
      </c>
      <c r="I94" s="16">
        <v>800000</v>
      </c>
      <c r="J94" s="16">
        <v>0</v>
      </c>
      <c r="K94" s="16">
        <v>0</v>
      </c>
      <c r="L94" s="17">
        <f t="shared" si="6"/>
        <v>0</v>
      </c>
      <c r="M94" s="17">
        <f t="shared" si="7"/>
        <v>0</v>
      </c>
      <c r="N94" s="17">
        <f t="shared" si="8"/>
        <v>100</v>
      </c>
      <c r="O94" s="17">
        <f t="shared" si="9"/>
        <v>0</v>
      </c>
      <c r="P94" s="17">
        <f t="shared" si="10"/>
        <v>0</v>
      </c>
      <c r="Q94" s="17">
        <f t="shared" si="11"/>
        <v>100</v>
      </c>
    </row>
    <row r="95" spans="1:17" x14ac:dyDescent="0.2">
      <c r="A95" s="13">
        <v>1</v>
      </c>
      <c r="B95" s="14" t="s">
        <v>129</v>
      </c>
      <c r="C95" s="15" t="s">
        <v>130</v>
      </c>
      <c r="D95" s="16">
        <v>1100000</v>
      </c>
      <c r="E95" s="16">
        <v>14854799</v>
      </c>
      <c r="F95" s="16">
        <v>13481399</v>
      </c>
      <c r="G95" s="16">
        <v>3462376.5</v>
      </c>
      <c r="H95" s="16">
        <v>0</v>
      </c>
      <c r="I95" s="16">
        <v>3462376.5</v>
      </c>
      <c r="J95" s="16">
        <v>0</v>
      </c>
      <c r="K95" s="16">
        <v>0</v>
      </c>
      <c r="L95" s="17">
        <f t="shared" si="6"/>
        <v>10019022.5</v>
      </c>
      <c r="M95" s="17">
        <f t="shared" si="7"/>
        <v>11392422.5</v>
      </c>
      <c r="N95" s="17">
        <f t="shared" si="8"/>
        <v>25.682620179107523</v>
      </c>
      <c r="O95" s="17">
        <f t="shared" si="9"/>
        <v>11392422.5</v>
      </c>
      <c r="P95" s="17">
        <f t="shared" si="10"/>
        <v>10019022.5</v>
      </c>
      <c r="Q95" s="17">
        <f t="shared" si="11"/>
        <v>25.682620179107523</v>
      </c>
    </row>
  </sheetData>
  <mergeCells count="2">
    <mergeCell ref="B2:Q2"/>
    <mergeCell ref="B3:Q3"/>
  </mergeCells>
  <conditionalFormatting sqref="B7:B95">
    <cfRule type="expression" dxfId="47" priority="1" stopIfTrue="1">
      <formula>A7=1</formula>
    </cfRule>
    <cfRule type="expression" dxfId="46" priority="2" stopIfTrue="1">
      <formula>A7=2</formula>
    </cfRule>
    <cfRule type="expression" dxfId="45" priority="3" stopIfTrue="1">
      <formula>A7=3</formula>
    </cfRule>
  </conditionalFormatting>
  <conditionalFormatting sqref="C7:C95">
    <cfRule type="expression" dxfId="44" priority="4" stopIfTrue="1">
      <formula>A7=1</formula>
    </cfRule>
    <cfRule type="expression" dxfId="43" priority="5" stopIfTrue="1">
      <formula>A7=2</formula>
    </cfRule>
    <cfRule type="expression" dxfId="42" priority="6" stopIfTrue="1">
      <formula>A7=3</formula>
    </cfRule>
  </conditionalFormatting>
  <conditionalFormatting sqref="D7:D95">
    <cfRule type="expression" dxfId="41" priority="7" stopIfTrue="1">
      <formula>A7=1</formula>
    </cfRule>
    <cfRule type="expression" dxfId="40" priority="8" stopIfTrue="1">
      <formula>A7=2</formula>
    </cfRule>
    <cfRule type="expression" dxfId="39" priority="9" stopIfTrue="1">
      <formula>A7=3</formula>
    </cfRule>
  </conditionalFormatting>
  <conditionalFormatting sqref="E7:E95">
    <cfRule type="expression" dxfId="38" priority="10" stopIfTrue="1">
      <formula>A7=1</formula>
    </cfRule>
    <cfRule type="expression" dxfId="37" priority="11" stopIfTrue="1">
      <formula>A7=2</formula>
    </cfRule>
    <cfRule type="expression" dxfId="36" priority="12" stopIfTrue="1">
      <formula>A7=3</formula>
    </cfRule>
  </conditionalFormatting>
  <conditionalFormatting sqref="F7:F95">
    <cfRule type="expression" dxfId="35" priority="13" stopIfTrue="1">
      <formula>A7=1</formula>
    </cfRule>
    <cfRule type="expression" dxfId="34" priority="14" stopIfTrue="1">
      <formula>A7=2</formula>
    </cfRule>
    <cfRule type="expression" dxfId="33" priority="15" stopIfTrue="1">
      <formula>A7=3</formula>
    </cfRule>
  </conditionalFormatting>
  <conditionalFormatting sqref="G7:G95">
    <cfRule type="expression" dxfId="32" priority="16" stopIfTrue="1">
      <formula>A7=1</formula>
    </cfRule>
    <cfRule type="expression" dxfId="31" priority="17" stopIfTrue="1">
      <formula>A7=2</formula>
    </cfRule>
    <cfRule type="expression" dxfId="30" priority="18" stopIfTrue="1">
      <formula>A7=3</formula>
    </cfRule>
  </conditionalFormatting>
  <conditionalFormatting sqref="H7:H95">
    <cfRule type="expression" dxfId="29" priority="19" stopIfTrue="1">
      <formula>A7=1</formula>
    </cfRule>
    <cfRule type="expression" dxfId="28" priority="20" stopIfTrue="1">
      <formula>A7=2</formula>
    </cfRule>
    <cfRule type="expression" dxfId="27" priority="21" stopIfTrue="1">
      <formula>A7=3</formula>
    </cfRule>
  </conditionalFormatting>
  <conditionalFormatting sqref="I7:I95">
    <cfRule type="expression" dxfId="26" priority="22" stopIfTrue="1">
      <formula>A7=1</formula>
    </cfRule>
    <cfRule type="expression" dxfId="25" priority="23" stopIfTrue="1">
      <formula>A7=2</formula>
    </cfRule>
    <cfRule type="expression" dxfId="24" priority="24" stopIfTrue="1">
      <formula>A7=3</formula>
    </cfRule>
  </conditionalFormatting>
  <conditionalFormatting sqref="J7:J95">
    <cfRule type="expression" dxfId="23" priority="25" stopIfTrue="1">
      <formula>A7=1</formula>
    </cfRule>
    <cfRule type="expression" dxfId="22" priority="26" stopIfTrue="1">
      <formula>A7=2</formula>
    </cfRule>
    <cfRule type="expression" dxfId="21" priority="27" stopIfTrue="1">
      <formula>A7=3</formula>
    </cfRule>
  </conditionalFormatting>
  <conditionalFormatting sqref="K7:K95">
    <cfRule type="expression" dxfId="20" priority="28" stopIfTrue="1">
      <formula>A7=1</formula>
    </cfRule>
    <cfRule type="expression" dxfId="19" priority="29" stopIfTrue="1">
      <formula>A7=2</formula>
    </cfRule>
    <cfRule type="expression" dxfId="18" priority="30" stopIfTrue="1">
      <formula>A7=3</formula>
    </cfRule>
  </conditionalFormatting>
  <conditionalFormatting sqref="L7:L95">
    <cfRule type="expression" dxfId="17" priority="31" stopIfTrue="1">
      <formula>A7=1</formula>
    </cfRule>
    <cfRule type="expression" dxfId="16" priority="32" stopIfTrue="1">
      <formula>A7=2</formula>
    </cfRule>
    <cfRule type="expression" dxfId="15" priority="33" stopIfTrue="1">
      <formula>A7=3</formula>
    </cfRule>
  </conditionalFormatting>
  <conditionalFormatting sqref="M7:M95">
    <cfRule type="expression" dxfId="14" priority="34" stopIfTrue="1">
      <formula>A7=1</formula>
    </cfRule>
    <cfRule type="expression" dxfId="13" priority="35" stopIfTrue="1">
      <formula>A7=2</formula>
    </cfRule>
    <cfRule type="expression" dxfId="12" priority="36" stopIfTrue="1">
      <formula>A7=3</formula>
    </cfRule>
  </conditionalFormatting>
  <conditionalFormatting sqref="N7:N95">
    <cfRule type="expression" dxfId="11" priority="37" stopIfTrue="1">
      <formula>A7=1</formula>
    </cfRule>
    <cfRule type="expression" dxfId="10" priority="38" stopIfTrue="1">
      <formula>A7=2</formula>
    </cfRule>
    <cfRule type="expression" dxfId="9" priority="39" stopIfTrue="1">
      <formula>A7=3</formula>
    </cfRule>
  </conditionalFormatting>
  <conditionalFormatting sqref="O7:O95">
    <cfRule type="expression" dxfId="8" priority="40" stopIfTrue="1">
      <formula>A7=1</formula>
    </cfRule>
    <cfRule type="expression" dxfId="7" priority="41" stopIfTrue="1">
      <formula>A7=2</formula>
    </cfRule>
    <cfRule type="expression" dxfId="6" priority="42" stopIfTrue="1">
      <formula>A7=3</formula>
    </cfRule>
  </conditionalFormatting>
  <conditionalFormatting sqref="P7:P95">
    <cfRule type="expression" dxfId="5" priority="43" stopIfTrue="1">
      <formula>A7=1</formula>
    </cfRule>
    <cfRule type="expression" dxfId="4" priority="44" stopIfTrue="1">
      <formula>A7=2</formula>
    </cfRule>
    <cfRule type="expression" dxfId="3" priority="45" stopIfTrue="1">
      <formula>A7=3</formula>
    </cfRule>
  </conditionalFormatting>
  <conditionalFormatting sqref="Q7:Q95">
    <cfRule type="expression" dxfId="2" priority="46" stopIfTrue="1">
      <formula>A7=1</formula>
    </cfRule>
    <cfRule type="expression" dxfId="1" priority="47" stopIfTrue="1">
      <formula>A7=2</formula>
    </cfRule>
    <cfRule type="expression" dxfId="0" priority="48" stopIfTrue="1">
      <formula>A7=3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</vt:lpstr>
      <vt:lpstr>Спеціальний</vt:lpstr>
      <vt:lpstr>Загальний!Заголовки_для_друку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Василь Павлюк</cp:lastModifiedBy>
  <dcterms:created xsi:type="dcterms:W3CDTF">2025-08-12T04:39:08Z</dcterms:created>
  <dcterms:modified xsi:type="dcterms:W3CDTF">2025-08-12T05:07:48Z</dcterms:modified>
</cp:coreProperties>
</file>