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серпень\"/>
    </mc:Choice>
  </mc:AlternateContent>
  <xr:revisionPtr revIDLastSave="0" documentId="13_ncr:1_{90D806E5-6138-4C13-A43E-16E17195E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ркуш1" sheetId="1" r:id="rId1"/>
  </sheets>
  <definedNames>
    <definedName name="_xlnm.Print_Area" localSheetId="0">Аркуш1!$A$1:$P$62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G51" i="1"/>
  <c r="H51" i="1"/>
  <c r="I51" i="1"/>
  <c r="J51" i="1"/>
  <c r="K51" i="1"/>
  <c r="L51" i="1"/>
  <c r="M51" i="1"/>
  <c r="N51" i="1"/>
  <c r="O51" i="1"/>
  <c r="P51" i="1"/>
  <c r="E51" i="1"/>
  <c r="F54" i="1" l="1"/>
  <c r="G54" i="1"/>
  <c r="H54" i="1"/>
  <c r="I54" i="1"/>
  <c r="J54" i="1"/>
  <c r="K54" i="1"/>
  <c r="L54" i="1"/>
  <c r="M54" i="1"/>
  <c r="N54" i="1"/>
  <c r="O54" i="1"/>
  <c r="P54" i="1"/>
  <c r="E54" i="1"/>
  <c r="P57" i="1"/>
  <c r="P58" i="1"/>
  <c r="P56" i="1"/>
  <c r="F55" i="1"/>
  <c r="G55" i="1"/>
  <c r="H55" i="1"/>
  <c r="I55" i="1"/>
  <c r="J55" i="1"/>
  <c r="K55" i="1"/>
  <c r="L55" i="1"/>
  <c r="M55" i="1"/>
  <c r="N55" i="1"/>
  <c r="O55" i="1"/>
  <c r="P55" i="1"/>
  <c r="E55" i="1"/>
  <c r="E57" i="1"/>
  <c r="E58" i="1"/>
  <c r="E56" i="1"/>
  <c r="P59" i="1" l="1"/>
  <c r="O59" i="1"/>
  <c r="N59" i="1"/>
  <c r="M59" i="1"/>
  <c r="L59" i="1"/>
  <c r="K59" i="1"/>
  <c r="J59" i="1"/>
  <c r="I59" i="1"/>
  <c r="H59" i="1"/>
  <c r="G59" i="1"/>
  <c r="F59" i="1"/>
  <c r="E59" i="1"/>
  <c r="E30" i="1"/>
  <c r="P30" i="1" s="1"/>
  <c r="O29" i="1"/>
  <c r="O28" i="1" s="1"/>
  <c r="N29" i="1"/>
  <c r="M29" i="1"/>
  <c r="L29" i="1"/>
  <c r="L28" i="1" s="1"/>
  <c r="K29" i="1"/>
  <c r="K28" i="1" s="1"/>
  <c r="I29" i="1"/>
  <c r="I28" i="1" s="1"/>
  <c r="H29" i="1"/>
  <c r="H28" i="1" s="1"/>
  <c r="G29" i="1"/>
  <c r="G28" i="1" s="1"/>
  <c r="E29" i="1"/>
  <c r="P29" i="1" s="1"/>
  <c r="N28" i="1"/>
  <c r="M28" i="1"/>
  <c r="F28" i="1"/>
  <c r="E28" i="1"/>
  <c r="P28" i="1" s="1"/>
  <c r="E27" i="1"/>
  <c r="P27" i="1" s="1"/>
  <c r="E26" i="1"/>
  <c r="E25" i="1"/>
  <c r="P25" i="1" s="1"/>
  <c r="O24" i="1"/>
  <c r="O23" i="1" s="1"/>
  <c r="N24" i="1"/>
  <c r="N23" i="1" s="1"/>
  <c r="N16" i="1" s="1"/>
  <c r="M24" i="1"/>
  <c r="M23" i="1" s="1"/>
  <c r="L24" i="1"/>
  <c r="L23" i="1" s="1"/>
  <c r="K24" i="1"/>
  <c r="K23" i="1" s="1"/>
  <c r="J24" i="1"/>
  <c r="J23" i="1" s="1"/>
  <c r="J16" i="1" s="1"/>
  <c r="I24" i="1"/>
  <c r="H24" i="1"/>
  <c r="G24" i="1"/>
  <c r="G23" i="1" s="1"/>
  <c r="F24" i="1"/>
  <c r="F23" i="1" s="1"/>
  <c r="F16" i="1" s="1"/>
  <c r="I23" i="1"/>
  <c r="H23" i="1"/>
  <c r="I16" i="1" l="1"/>
  <c r="H16" i="1"/>
  <c r="K16" i="1"/>
  <c r="E24" i="1"/>
  <c r="L16" i="1"/>
  <c r="M16" i="1"/>
  <c r="E23" i="1"/>
  <c r="P24" i="1"/>
  <c r="O16" i="1"/>
  <c r="G16" i="1"/>
  <c r="P26" i="1"/>
  <c r="E16" i="1" l="1"/>
  <c r="P23" i="1"/>
  <c r="P16" i="1" s="1"/>
</calcChain>
</file>

<file path=xl/sharedStrings.xml><?xml version="1.0" encoding="utf-8"?>
<sst xmlns="http://schemas.openxmlformats.org/spreadsheetml/2006/main" count="78" uniqueCount="61">
  <si>
    <t>Додаток 3.1</t>
  </si>
  <si>
    <t>до рішення 42-сесії 8-го скл.Великобичківської селищної ради</t>
  </si>
  <si>
    <t xml:space="preserve">від 19.08.2025р. № </t>
  </si>
  <si>
    <t>ЗМІНИ ДО РОЗПОДІЛУ
видатків селищного бюджету Великобичківської селищної територіальної громадина 2025 рік за головним розпорядником коштів  (в межах змін обсягу доходів)</t>
  </si>
  <si>
    <t>0752500000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</si>
  <si>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</si>
  <si>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</si>
  <si>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</si>
  <si>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</si>
  <si>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</si>
  <si>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</si>
  <si>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</si>
  <si>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Спеціальний фонд</t>
  </si>
  <si>
    <t>Разом</t>
  </si>
  <si>
    <t>усього</t>
  </si>
  <si>
    <t>видатки споживання</t>
  </si>
  <si>
    <t>з них</t>
  </si>
  <si>
    <t>видатки розвитку</t>
  </si>
  <si>
    <t>у тому числі бюджет розвитку</t>
  </si>
  <si>
    <t>оплата праці</t>
  </si>
  <si>
    <t>комунальні послуги та енергоносії</t>
  </si>
  <si>
    <t>1. Зміни до розподілу у межах змін обсягу доходів селищного бюджету</t>
  </si>
  <si>
    <t>0600000</t>
  </si>
  <si>
    <t>06</t>
  </si>
  <si>
    <t>Відділ освіти, культури, молоді та спорту Великобичківської селищної ради (головний розпорядник)</t>
  </si>
  <si>
    <t>0610000</t>
  </si>
  <si>
    <t>Відділ освіти, культури, молоді та спорту Великобичківської селищної ради (відповідальний розпорядник)</t>
  </si>
  <si>
    <t>0611031</t>
  </si>
  <si>
    <t>1031</t>
  </si>
  <si>
    <t>0921</t>
  </si>
  <si>
    <t>Надання загальної середньої освіти закладами загальної середньої освіти за рахунок освітньої субвенції</t>
  </si>
  <si>
    <t>061152</t>
  </si>
  <si>
    <t>0990</t>
  </si>
  <si>
    <t>Забезпечення діяльності інклюзивно-ресурсних центрів за рахунок освітньої субвенції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</si>
  <si>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</si>
  <si>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</si>
  <si>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0800000</t>
  </si>
  <si>
    <t>08</t>
  </si>
  <si>
    <t>Відділ соціального захисту населення Великобичківської селищної ради(головний розпорядник)</t>
  </si>
  <si>
    <t>0810000</t>
  </si>
  <si>
    <t>Відділ соціального захисту населення Великобичківської селищної ради (відповідальний виконавець)</t>
  </si>
  <si>
    <t>0813193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</si>
  <si>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</si>
  <si>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</si>
  <si>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X</t>
  </si>
  <si>
    <t>РАЗОМ</t>
  </si>
  <si>
    <t xml:space="preserve">Секретар ради </t>
  </si>
  <si>
    <t>Валентина БОЖУК</t>
  </si>
  <si>
    <t xml:space="preserve">2. Перерозподіл видатків в межах загального обсягу </t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</si>
  <si>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(головний розпорядник)</t>
    </r>
  </si>
  <si>
    <r>
      <t xml:space="preserve">Відділ освіти, культури, молоді та спорту Великобичківської селищної ради </t>
    </r>
    <r>
      <rPr>
        <sz val="12"/>
        <color rgb="FF000000"/>
        <rFont val="Times New Roman"/>
        <family val="1"/>
        <charset val="204"/>
      </rPr>
      <t>(відповідальний розпорядник)</t>
    </r>
  </si>
  <si>
    <t>0610160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</si>
  <si>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</si>
  <si>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</si>
  <si>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</si>
  <si>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0611021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</si>
  <si>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</si>
  <si>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</si>
  <si>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0611141</t>
  </si>
  <si>
    <t>1141</t>
  </si>
  <si>
    <t>Забезпечення діяльності інших закладів у сфері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</si>
</sst>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12" fillId="0" borderId="0"/>
    <xf numFmtId="0" fontId="14" fillId="0" borderId="0"/>
    <xf numFmtId="0" fontId="17" fillId="0" borderId="0"/>
    <xf numFmtId="0" fontId="18" fillId="0" borderId="0"/>
  </cellStyleXfs>
  <cellXfs count="87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49" fontId="11" fillId="0" borderId="2" xfId="2" applyNumberFormat="1" applyFont="1" applyBorder="1" applyAlignment="1">
      <alignment horizontal="center" vertical="center" wrapText="1"/>
    </xf>
    <xf numFmtId="2" fontId="11" fillId="0" borderId="2" xfId="2" applyNumberFormat="1" applyFont="1" applyBorder="1" applyAlignment="1">
      <alignment horizontal="center" vertical="center" wrapText="1"/>
    </xf>
    <xf numFmtId="2" fontId="11" fillId="0" borderId="2" xfId="2" applyNumberFormat="1" applyFont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vertical="center" wrapText="1"/>
    </xf>
    <xf numFmtId="49" fontId="2" fillId="0" borderId="2" xfId="0" quotePrefix="1" applyNumberFormat="1" applyFont="1" applyBorder="1" applyAlignment="1">
      <alignment horizontal="center" vertical="center" wrapText="1"/>
    </xf>
    <xf numFmtId="4" fontId="2" fillId="0" borderId="2" xfId="0" quotePrefix="1" applyNumberFormat="1" applyFont="1" applyBorder="1" applyAlignment="1">
      <alignment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9" fontId="13" fillId="0" borderId="2" xfId="2" applyNumberFormat="1" applyFont="1" applyBorder="1" applyAlignment="1">
      <alignment horizontal="center" vertical="center" wrapText="1"/>
    </xf>
    <xf numFmtId="0" fontId="13" fillId="0" borderId="2" xfId="2" applyFont="1" applyBorder="1" applyAlignment="1">
      <alignment horizontal="center" vertical="center" wrapText="1"/>
    </xf>
    <xf numFmtId="0" fontId="13" fillId="0" borderId="2" xfId="3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49" fontId="11" fillId="3" borderId="2" xfId="2" applyNumberFormat="1" applyFont="1" applyFill="1" applyBorder="1" applyAlignment="1">
      <alignment horizontal="center" vertical="center" wrapText="1"/>
    </xf>
    <xf numFmtId="49" fontId="15" fillId="3" borderId="2" xfId="2" applyNumberFormat="1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13" fillId="3" borderId="2" xfId="2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right" vertical="center"/>
    </xf>
    <xf numFmtId="49" fontId="13" fillId="0" borderId="2" xfId="0" quotePrefix="1" applyNumberFormat="1" applyFont="1" applyBorder="1" applyAlignment="1">
      <alignment horizontal="center" vertical="center" wrapText="1"/>
    </xf>
    <xf numFmtId="0" fontId="13" fillId="0" borderId="2" xfId="0" quotePrefix="1" applyFont="1" applyBorder="1" applyAlignment="1">
      <alignment horizontal="center" vertical="center" wrapText="1"/>
    </xf>
    <xf numFmtId="49" fontId="13" fillId="0" borderId="2" xfId="4" quotePrefix="1" applyNumberFormat="1" applyFont="1" applyBorder="1" applyAlignment="1">
      <alignment horizontal="center" vertical="center" wrapText="1"/>
    </xf>
    <xf numFmtId="0" fontId="13" fillId="0" borderId="2" xfId="4" quotePrefix="1" applyFont="1" applyBorder="1" applyAlignment="1">
      <alignment horizontal="center" vertical="center" wrapText="1"/>
    </xf>
    <xf numFmtId="4" fontId="13" fillId="0" borderId="2" xfId="4" quotePrefix="1" applyNumberFormat="1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1" fillId="0" borderId="2" xfId="2" applyFont="1" applyBorder="1" applyAlignment="1">
      <alignment horizontal="left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3" fillId="0" borderId="2" xfId="5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2" xfId="0" quotePrefix="1" applyNumberFormat="1" applyFont="1" applyFill="1" applyBorder="1" applyAlignment="1">
      <alignment vertical="center" wrapText="1"/>
    </xf>
    <xf numFmtId="4" fontId="2" fillId="0" borderId="2" xfId="0" applyNumberFormat="1" applyFont="1" applyBorder="1" applyAlignment="1">
      <alignment vertical="center" wrapText="1"/>
    </xf>
    <xf numFmtId="0" fontId="11" fillId="0" borderId="2" xfId="2" applyFont="1" applyBorder="1" applyAlignment="1">
      <alignment horizontal="center" vertical="center" wrapText="1"/>
    </xf>
    <xf numFmtId="0" fontId="11" fillId="0" borderId="2" xfId="2" applyFont="1" applyBorder="1" applyAlignment="1">
      <alignment vertical="center" wrapText="1"/>
    </xf>
    <xf numFmtId="0" fontId="13" fillId="0" borderId="2" xfId="2" applyFont="1" applyBorder="1" applyAlignment="1">
      <alignment vertical="center" wrapText="1"/>
    </xf>
    <xf numFmtId="4" fontId="1" fillId="4" borderId="2" xfId="0" applyNumberFormat="1" applyFont="1" applyFill="1" applyBorder="1" applyAlignment="1">
      <alignment vertical="center" wrapText="1"/>
    </xf>
    <xf numFmtId="49" fontId="13" fillId="0" borderId="6" xfId="2" applyNumberFormat="1" applyFont="1" applyBorder="1" applyAlignment="1">
      <alignment horizontal="center" vertical="center" wrapText="1"/>
    </xf>
    <xf numFmtId="0" fontId="13" fillId="0" borderId="6" xfId="2" applyFont="1" applyBorder="1" applyAlignment="1">
      <alignment vertical="center" wrapText="1"/>
    </xf>
    <xf numFmtId="0" fontId="13" fillId="0" borderId="2" xfId="2" applyFont="1" applyBorder="1" applyAlignment="1">
      <alignment horizontal="left" vertical="center" wrapText="1"/>
    </xf>
    <xf numFmtId="4" fontId="13" fillId="0" borderId="2" xfId="0" quotePrefix="1" applyNumberFormat="1" applyFont="1" applyBorder="1" applyAlignment="1">
      <alignment horizontal="center" vertical="center" wrapText="1"/>
    </xf>
    <xf numFmtId="4" fontId="13" fillId="0" borderId="2" xfId="0" quotePrefix="1" applyNumberFormat="1" applyFont="1" applyBorder="1" applyAlignment="1">
      <alignment vertical="center" wrapText="1"/>
    </xf>
    <xf numFmtId="49" fontId="13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7" xfId="2" applyFont="1" applyBorder="1" applyAlignment="1">
      <alignment horizontal="left" vertical="center" wrapText="1"/>
    </xf>
    <xf numFmtId="49" fontId="1" fillId="0" borderId="2" xfId="2" applyNumberFormat="1" applyFont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1" fillId="0" borderId="0" xfId="0" applyFont="1" applyAlignment="1">
      <alignment horizontal="left" vertical="top" wrapText="1"/>
    </xf>
    <xf numFmtId="0" fontId="6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6">
    <cellStyle name="Звичайний" xfId="0" builtinId="0"/>
    <cellStyle name="Звичайний 2" xfId="4" xr:uid="{20F08E91-579C-43E6-80FC-2E307F41D81A}"/>
    <cellStyle name="Звичайний 2 2" xfId="3" xr:uid="{87231620-CD46-4828-B99A-DB28FE3DC158}"/>
    <cellStyle name="Обычный_дод.3 до рішення" xfId="1" xr:uid="{3CCB03D4-462B-470D-AECA-D0C2646A10C9}"/>
    <cellStyle name="Обычный_Додатки 3,5,6 на 2021 рік для ОТГ" xfId="2" xr:uid="{BD415345-936F-4637-9680-8C948089CC21}"/>
    <cellStyle name="Обычный_додатки до рішення  типформа" xfId="5" xr:uid="{0A317AFB-0C63-4719-902E-D2FE5F3B98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2"/>
  <sheetViews>
    <sheetView tabSelected="1" topLeftCell="A51" zoomScaleNormal="100" workbookViewId="0">
      <selection activeCell="E51" sqref="E51:P51"/>
    </sheetView>
  </sheetViews>
  <sheetFormatPr defaultRowHeight="15" x14ac:dyDescent="0.25"/>
  <cols>
    <col min="1" max="1" width="14.28515625" customWidth="1"/>
    <col min="2" max="2" width="7.85546875" customWidth="1"/>
    <col min="4" max="4" width="41.5703125" customWidth="1"/>
    <col min="5" max="5" width="15" customWidth="1"/>
    <col min="6" max="6" width="17.42578125" customWidth="1"/>
    <col min="7" max="7" width="14.85546875" customWidth="1"/>
    <col min="8" max="8" width="14.140625" customWidth="1"/>
    <col min="9" max="9" width="16.42578125" customWidth="1"/>
    <col min="10" max="10" width="14" customWidth="1"/>
    <col min="11" max="11" width="13.85546875" customWidth="1"/>
    <col min="12" max="12" width="13.140625" customWidth="1"/>
    <col min="14" max="14" width="10.42578125" customWidth="1"/>
    <col min="15" max="16" width="15.7109375" customWidth="1"/>
  </cols>
  <sheetData>
    <row r="2" spans="1:17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 t="s">
        <v>0</v>
      </c>
      <c r="M2" s="2"/>
      <c r="N2" s="2"/>
      <c r="O2" s="2"/>
      <c r="P2" s="3"/>
    </row>
    <row r="3" spans="1:17" s="6" customFormat="1" ht="17.25" customHeight="1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72" t="s">
        <v>1</v>
      </c>
      <c r="L3" s="72"/>
      <c r="M3" s="72"/>
      <c r="N3" s="72"/>
      <c r="O3" s="72"/>
      <c r="P3" s="72"/>
      <c r="Q3" s="72"/>
    </row>
    <row r="4" spans="1:17" ht="15.75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2" t="s">
        <v>2</v>
      </c>
      <c r="L4" s="2"/>
      <c r="M4" s="2"/>
      <c r="N4" s="2"/>
      <c r="O4" s="2"/>
      <c r="P4" s="2"/>
    </row>
    <row r="5" spans="1:17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9"/>
    </row>
    <row r="6" spans="1:17" ht="51" customHeight="1" x14ac:dyDescent="0.25">
      <c r="A6" s="73" t="s">
        <v>3</v>
      </c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</row>
    <row r="7" spans="1:17" ht="15.75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</row>
    <row r="8" spans="1:17" x14ac:dyDescent="0.25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</row>
    <row r="9" spans="1:17" x14ac:dyDescent="0.25">
      <c r="A9" s="12" t="s">
        <v>4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7" ht="15" customHeight="1" x14ac:dyDescent="0.25">
      <c r="A10" s="14" t="s">
        <v>5</v>
      </c>
      <c r="P10" s="15" t="s">
        <v>6</v>
      </c>
    </row>
    <row r="11" spans="1:17" ht="15" customHeight="1" x14ac:dyDescent="0.25">
      <c r="A11" s="76" t="s">
        <v>7</v>
      </c>
      <c r="B11" s="76" t="s">
        <v>8</v>
      </c>
      <c r="C11" s="76" t="s">
        <v>9</v>
      </c>
      <c r="D11" s="77" t="s">
        <v>10</v>
      </c>
      <c r="E11" s="77" t="s">
        <v>11</v>
      </c>
      <c r="F11" s="77"/>
      <c r="G11" s="77"/>
      <c r="H11" s="77"/>
      <c r="I11" s="77"/>
      <c r="J11" s="77" t="s">
        <v>12</v>
      </c>
      <c r="K11" s="77"/>
      <c r="L11" s="77"/>
      <c r="M11" s="77"/>
      <c r="N11" s="77"/>
      <c r="O11" s="77"/>
      <c r="P11" s="78" t="s">
        <v>13</v>
      </c>
    </row>
    <row r="12" spans="1:17" ht="15" customHeight="1" x14ac:dyDescent="0.25">
      <c r="A12" s="77"/>
      <c r="B12" s="77"/>
      <c r="C12" s="77"/>
      <c r="D12" s="77"/>
      <c r="E12" s="78" t="s">
        <v>14</v>
      </c>
      <c r="F12" s="77" t="s">
        <v>15</v>
      </c>
      <c r="G12" s="77" t="s">
        <v>16</v>
      </c>
      <c r="H12" s="77"/>
      <c r="I12" s="77" t="s">
        <v>17</v>
      </c>
      <c r="J12" s="78" t="s">
        <v>14</v>
      </c>
      <c r="K12" s="77" t="s">
        <v>18</v>
      </c>
      <c r="L12" s="77" t="s">
        <v>15</v>
      </c>
      <c r="M12" s="77" t="s">
        <v>16</v>
      </c>
      <c r="N12" s="77"/>
      <c r="O12" s="77" t="s">
        <v>17</v>
      </c>
      <c r="P12" s="77"/>
    </row>
    <row r="13" spans="1:17" ht="115.5" customHeight="1" x14ac:dyDescent="0.25">
      <c r="A13" s="77"/>
      <c r="B13" s="77"/>
      <c r="C13" s="77"/>
      <c r="D13" s="77"/>
      <c r="E13" s="77"/>
      <c r="F13" s="77"/>
      <c r="G13" s="77" t="s">
        <v>19</v>
      </c>
      <c r="H13" s="77" t="s">
        <v>20</v>
      </c>
      <c r="I13" s="77"/>
      <c r="J13" s="77"/>
      <c r="K13" s="77"/>
      <c r="L13" s="77"/>
      <c r="M13" s="77" t="s">
        <v>19</v>
      </c>
      <c r="N13" s="77" t="s">
        <v>20</v>
      </c>
      <c r="O13" s="77"/>
      <c r="P13" s="77"/>
    </row>
    <row r="14" spans="1:17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17" ht="20.25" customHeight="1" x14ac:dyDescent="0.25">
      <c r="A15" s="16">
        <v>1</v>
      </c>
      <c r="B15" s="16">
        <v>2</v>
      </c>
      <c r="C15" s="16">
        <v>3</v>
      </c>
      <c r="D15" s="16">
        <v>4</v>
      </c>
      <c r="E15" s="17">
        <v>5</v>
      </c>
      <c r="F15" s="16">
        <v>6</v>
      </c>
      <c r="G15" s="16">
        <v>7</v>
      </c>
      <c r="H15" s="16">
        <v>8</v>
      </c>
      <c r="I15" s="16">
        <v>9</v>
      </c>
      <c r="J15" s="17">
        <v>10</v>
      </c>
      <c r="K15" s="16">
        <v>11</v>
      </c>
      <c r="L15" s="16">
        <v>12</v>
      </c>
      <c r="M15" s="16">
        <v>13</v>
      </c>
      <c r="N15" s="16">
        <v>14</v>
      </c>
      <c r="O15" s="16">
        <v>15</v>
      </c>
      <c r="P15" s="17">
        <v>16</v>
      </c>
    </row>
    <row r="16" spans="1:17" ht="33.75" customHeight="1" x14ac:dyDescent="0.25">
      <c r="A16" s="79" t="s">
        <v>21</v>
      </c>
      <c r="B16" s="80"/>
      <c r="C16" s="80"/>
      <c r="D16" s="80"/>
      <c r="E16" s="18">
        <f>E23+E28</f>
        <v>39996000</v>
      </c>
      <c r="F16" s="18">
        <f t="shared" ref="F16:P16" si="0">F23+F28</f>
        <v>39996000</v>
      </c>
      <c r="G16" s="18">
        <f t="shared" si="0"/>
        <v>32784600</v>
      </c>
      <c r="H16" s="18">
        <f t="shared" si="0"/>
        <v>0</v>
      </c>
      <c r="I16" s="18">
        <f t="shared" si="0"/>
        <v>0</v>
      </c>
      <c r="J16" s="18">
        <f t="shared" si="0"/>
        <v>0</v>
      </c>
      <c r="K16" s="18">
        <f t="shared" si="0"/>
        <v>0</v>
      </c>
      <c r="L16" s="18">
        <f t="shared" si="0"/>
        <v>0</v>
      </c>
      <c r="M16" s="18">
        <f t="shared" si="0"/>
        <v>0</v>
      </c>
      <c r="N16" s="18">
        <f t="shared" si="0"/>
        <v>0</v>
      </c>
      <c r="O16" s="18">
        <f t="shared" si="0"/>
        <v>0</v>
      </c>
      <c r="P16" s="18">
        <f t="shared" si="0"/>
        <v>39996000</v>
      </c>
    </row>
    <row r="17" spans="1:16" ht="20.25" hidden="1" customHeight="1" x14ac:dyDescent="0.25">
      <c r="A17" s="19"/>
      <c r="B17" s="20"/>
      <c r="C17" s="20"/>
      <c r="D17" s="21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6" ht="28.5" hidden="1" customHeight="1" x14ac:dyDescent="0.25">
      <c r="A18" s="23"/>
      <c r="B18" s="23"/>
      <c r="C18" s="23"/>
      <c r="D18" s="24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6" ht="38.25" hidden="1" customHeight="1" x14ac:dyDescent="0.25">
      <c r="A19" s="25"/>
      <c r="B19" s="25"/>
      <c r="C19" s="25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ht="58.5" hidden="1" customHeight="1" x14ac:dyDescent="0.25">
      <c r="A20" s="28"/>
      <c r="B20" s="29"/>
      <c r="C20" s="28"/>
      <c r="D20" s="30"/>
      <c r="E20" s="27"/>
      <c r="F20" s="31"/>
      <c r="G20" s="31"/>
      <c r="H20" s="31"/>
      <c r="I20" s="31"/>
      <c r="J20" s="27"/>
      <c r="K20" s="31"/>
      <c r="L20" s="31"/>
      <c r="M20" s="31"/>
      <c r="N20" s="31"/>
      <c r="O20" s="31"/>
      <c r="P20" s="27"/>
    </row>
    <row r="21" spans="1:16" ht="33.75" hidden="1" customHeight="1" x14ac:dyDescent="0.25">
      <c r="A21" s="32"/>
      <c r="B21" s="32"/>
      <c r="C21" s="33"/>
      <c r="D21" s="34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</row>
    <row r="22" spans="1:16" ht="52.5" hidden="1" customHeight="1" x14ac:dyDescent="0.25">
      <c r="A22" s="32"/>
      <c r="B22" s="32"/>
      <c r="C22" s="33"/>
      <c r="D22" s="3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spans="1:16" ht="51.6" customHeight="1" x14ac:dyDescent="0.25">
      <c r="A23" s="32" t="s">
        <v>22</v>
      </c>
      <c r="B23" s="32" t="s">
        <v>23</v>
      </c>
      <c r="C23" s="33"/>
      <c r="D23" s="34" t="s">
        <v>24</v>
      </c>
      <c r="E23" s="22">
        <f>E24</f>
        <v>39865400</v>
      </c>
      <c r="F23" s="22">
        <f t="shared" ref="F23:O23" si="1">F24</f>
        <v>39865400</v>
      </c>
      <c r="G23" s="22">
        <f t="shared" si="1"/>
        <v>32677600</v>
      </c>
      <c r="H23" s="22">
        <f t="shared" si="1"/>
        <v>0</v>
      </c>
      <c r="I23" s="22">
        <f t="shared" si="1"/>
        <v>0</v>
      </c>
      <c r="J23" s="22">
        <f t="shared" si="1"/>
        <v>0</v>
      </c>
      <c r="K23" s="22">
        <f t="shared" si="1"/>
        <v>0</v>
      </c>
      <c r="L23" s="22">
        <f t="shared" si="1"/>
        <v>0</v>
      </c>
      <c r="M23" s="22">
        <f t="shared" si="1"/>
        <v>0</v>
      </c>
      <c r="N23" s="22">
        <f t="shared" si="1"/>
        <v>0</v>
      </c>
      <c r="O23" s="22">
        <f t="shared" si="1"/>
        <v>0</v>
      </c>
      <c r="P23" s="22">
        <f t="shared" ref="P23:P30" si="2">E23+J23</f>
        <v>39865400</v>
      </c>
    </row>
    <row r="24" spans="1:16" ht="51.6" customHeight="1" x14ac:dyDescent="0.25">
      <c r="A24" s="32" t="s">
        <v>25</v>
      </c>
      <c r="B24" s="32" t="s">
        <v>23</v>
      </c>
      <c r="C24" s="33"/>
      <c r="D24" s="34" t="s">
        <v>26</v>
      </c>
      <c r="E24" s="22">
        <f>E25+E26+E27</f>
        <v>39865400</v>
      </c>
      <c r="F24" s="22">
        <f t="shared" ref="F24:O24" si="3">F25+F26+F27</f>
        <v>39865400</v>
      </c>
      <c r="G24" s="22">
        <f t="shared" si="3"/>
        <v>32677600</v>
      </c>
      <c r="H24" s="22">
        <f t="shared" si="3"/>
        <v>0</v>
      </c>
      <c r="I24" s="22">
        <f t="shared" si="3"/>
        <v>0</v>
      </c>
      <c r="J24" s="22">
        <f t="shared" si="3"/>
        <v>0</v>
      </c>
      <c r="K24" s="22">
        <f t="shared" si="3"/>
        <v>0</v>
      </c>
      <c r="L24" s="22">
        <f t="shared" si="3"/>
        <v>0</v>
      </c>
      <c r="M24" s="22">
        <f t="shared" si="3"/>
        <v>0</v>
      </c>
      <c r="N24" s="22">
        <f t="shared" si="3"/>
        <v>0</v>
      </c>
      <c r="O24" s="22">
        <f t="shared" si="3"/>
        <v>0</v>
      </c>
      <c r="P24" s="22">
        <f t="shared" si="2"/>
        <v>39865400</v>
      </c>
    </row>
    <row r="25" spans="1:16" ht="54" customHeight="1" x14ac:dyDescent="0.25">
      <c r="A25" s="28" t="s">
        <v>27</v>
      </c>
      <c r="B25" s="28" t="s">
        <v>28</v>
      </c>
      <c r="C25" s="28" t="s">
        <v>29</v>
      </c>
      <c r="D25" s="35" t="s">
        <v>30</v>
      </c>
      <c r="E25" s="27">
        <f>F25</f>
        <v>39202000</v>
      </c>
      <c r="F25" s="36">
        <v>39202000</v>
      </c>
      <c r="G25" s="31">
        <v>32133800</v>
      </c>
      <c r="H25" s="31">
        <v>0</v>
      </c>
      <c r="I25" s="31">
        <v>0</v>
      </c>
      <c r="J25" s="27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22">
        <f t="shared" si="2"/>
        <v>39202000</v>
      </c>
    </row>
    <row r="26" spans="1:16" ht="54" customHeight="1" x14ac:dyDescent="0.25">
      <c r="A26" s="37" t="s">
        <v>31</v>
      </c>
      <c r="B26" s="38">
        <v>1152</v>
      </c>
      <c r="C26" s="37" t="s">
        <v>32</v>
      </c>
      <c r="D26" s="30" t="s">
        <v>33</v>
      </c>
      <c r="E26" s="27">
        <f>F26</f>
        <v>552500</v>
      </c>
      <c r="F26" s="36">
        <v>552500</v>
      </c>
      <c r="G26" s="31">
        <v>452900</v>
      </c>
      <c r="H26" s="31">
        <v>0</v>
      </c>
      <c r="I26" s="31">
        <v>0</v>
      </c>
      <c r="J26" s="27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22">
        <f t="shared" si="2"/>
        <v>552500</v>
      </c>
    </row>
    <row r="27" spans="1:16" ht="69" customHeight="1" x14ac:dyDescent="0.25">
      <c r="A27" s="39" t="s">
        <v>34</v>
      </c>
      <c r="B27" s="40">
        <v>1600</v>
      </c>
      <c r="C27" s="39" t="s">
        <v>32</v>
      </c>
      <c r="D27" s="41" t="s">
        <v>35</v>
      </c>
      <c r="E27" s="27">
        <f>F27</f>
        <v>110900</v>
      </c>
      <c r="F27" s="36">
        <v>110900</v>
      </c>
      <c r="G27" s="31">
        <v>90900</v>
      </c>
      <c r="H27" s="31">
        <v>0</v>
      </c>
      <c r="I27" s="31">
        <v>0</v>
      </c>
      <c r="J27" s="27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22">
        <f t="shared" si="2"/>
        <v>110900</v>
      </c>
    </row>
    <row r="28" spans="1:16" ht="57" customHeight="1" x14ac:dyDescent="0.25">
      <c r="A28" s="42" t="s">
        <v>36</v>
      </c>
      <c r="B28" s="43" t="s">
        <v>37</v>
      </c>
      <c r="C28" s="44"/>
      <c r="D28" s="45" t="s">
        <v>38</v>
      </c>
      <c r="E28" s="22">
        <f>F28</f>
        <v>130600</v>
      </c>
      <c r="F28" s="22">
        <f t="shared" ref="F28:I29" si="4">F29</f>
        <v>130600</v>
      </c>
      <c r="G28" s="22">
        <f t="shared" si="4"/>
        <v>107000</v>
      </c>
      <c r="H28" s="22">
        <f t="shared" si="4"/>
        <v>0</v>
      </c>
      <c r="I28" s="22">
        <f t="shared" si="4"/>
        <v>0</v>
      </c>
      <c r="J28" s="22">
        <v>0</v>
      </c>
      <c r="K28" s="22">
        <f t="shared" ref="K28:O29" si="5">K29</f>
        <v>0</v>
      </c>
      <c r="L28" s="22">
        <f t="shared" si="5"/>
        <v>0</v>
      </c>
      <c r="M28" s="22">
        <f t="shared" si="5"/>
        <v>0</v>
      </c>
      <c r="N28" s="22">
        <f t="shared" si="5"/>
        <v>0</v>
      </c>
      <c r="O28" s="22">
        <f t="shared" si="5"/>
        <v>0</v>
      </c>
      <c r="P28" s="22">
        <f t="shared" si="2"/>
        <v>130600</v>
      </c>
    </row>
    <row r="29" spans="1:16" ht="64.5" customHeight="1" x14ac:dyDescent="0.25">
      <c r="A29" s="42" t="s">
        <v>39</v>
      </c>
      <c r="B29" s="43" t="s">
        <v>37</v>
      </c>
      <c r="C29" s="44"/>
      <c r="D29" s="45" t="s">
        <v>40</v>
      </c>
      <c r="E29" s="22">
        <f>E28</f>
        <v>130600</v>
      </c>
      <c r="F29" s="22">
        <v>130600</v>
      </c>
      <c r="G29" s="22">
        <f t="shared" si="4"/>
        <v>107000</v>
      </c>
      <c r="H29" s="22">
        <f t="shared" si="4"/>
        <v>0</v>
      </c>
      <c r="I29" s="22">
        <f t="shared" si="4"/>
        <v>0</v>
      </c>
      <c r="J29" s="22">
        <v>0</v>
      </c>
      <c r="K29" s="22">
        <f>K30</f>
        <v>0</v>
      </c>
      <c r="L29" s="22">
        <f>L30</f>
        <v>0</v>
      </c>
      <c r="M29" s="22">
        <f t="shared" si="5"/>
        <v>0</v>
      </c>
      <c r="N29" s="22">
        <f t="shared" si="5"/>
        <v>0</v>
      </c>
      <c r="O29" s="22">
        <f t="shared" si="5"/>
        <v>0</v>
      </c>
      <c r="P29" s="22">
        <f t="shared" si="2"/>
        <v>130600</v>
      </c>
    </row>
    <row r="30" spans="1:16" ht="106.5" customHeight="1" x14ac:dyDescent="0.25">
      <c r="A30" s="46" t="s">
        <v>41</v>
      </c>
      <c r="B30" s="47">
        <v>3193</v>
      </c>
      <c r="C30" s="25" t="s">
        <v>42</v>
      </c>
      <c r="D30" s="48" t="s">
        <v>43</v>
      </c>
      <c r="E30" s="27">
        <f t="shared" ref="E30" si="6">F30</f>
        <v>130600</v>
      </c>
      <c r="F30" s="36">
        <v>130600</v>
      </c>
      <c r="G30" s="31">
        <v>107000</v>
      </c>
      <c r="H30" s="31">
        <v>0</v>
      </c>
      <c r="I30" s="31">
        <v>0</v>
      </c>
      <c r="J30" s="27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27">
        <f t="shared" si="2"/>
        <v>130600</v>
      </c>
    </row>
    <row r="31" spans="1:16" ht="18" hidden="1" customHeight="1" x14ac:dyDescent="0.25">
      <c r="A31" s="49"/>
      <c r="B31" s="50"/>
      <c r="C31" s="51"/>
      <c r="D31" s="5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28.5" hidden="1" customHeight="1" x14ac:dyDescent="0.25">
      <c r="A32" s="81"/>
      <c r="B32" s="82"/>
      <c r="C32" s="82"/>
      <c r="D32" s="8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</row>
    <row r="33" spans="1:16" ht="34.5" hidden="1" customHeight="1" x14ac:dyDescent="0.25">
      <c r="A33" s="19"/>
      <c r="B33" s="19"/>
      <c r="C33" s="54"/>
      <c r="D33" s="5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</row>
    <row r="34" spans="1:16" ht="34.5" hidden="1" customHeight="1" x14ac:dyDescent="0.25">
      <c r="A34" s="19"/>
      <c r="B34" s="19"/>
      <c r="C34" s="54"/>
      <c r="D34" s="55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</row>
    <row r="35" spans="1:16" ht="99" hidden="1" customHeight="1" x14ac:dyDescent="0.25">
      <c r="A35" s="28"/>
      <c r="B35" s="28"/>
      <c r="C35" s="28"/>
      <c r="D35" s="56"/>
      <c r="E35" s="27"/>
      <c r="F35" s="57"/>
      <c r="G35" s="57"/>
      <c r="H35" s="57"/>
      <c r="I35" s="57"/>
      <c r="J35" s="27"/>
      <c r="K35" s="57"/>
      <c r="L35" s="57"/>
      <c r="M35" s="57"/>
      <c r="N35" s="57"/>
      <c r="O35" s="57"/>
      <c r="P35" s="22"/>
    </row>
    <row r="36" spans="1:16" ht="73.5" hidden="1" customHeight="1" x14ac:dyDescent="0.25">
      <c r="A36" s="58"/>
      <c r="B36" s="58"/>
      <c r="C36" s="58"/>
      <c r="D36" s="59"/>
      <c r="E36" s="27"/>
      <c r="F36" s="57"/>
      <c r="G36" s="57"/>
      <c r="H36" s="57"/>
      <c r="I36" s="57"/>
      <c r="J36" s="27"/>
      <c r="K36" s="57"/>
      <c r="L36" s="57"/>
      <c r="M36" s="57"/>
      <c r="N36" s="57"/>
      <c r="O36" s="57"/>
      <c r="P36" s="22"/>
    </row>
    <row r="37" spans="1:16" ht="73.5" hidden="1" customHeight="1" x14ac:dyDescent="0.25">
      <c r="A37" s="28"/>
      <c r="B37" s="29"/>
      <c r="C37" s="28"/>
      <c r="D37" s="30"/>
      <c r="E37" s="27"/>
      <c r="F37" s="57"/>
      <c r="G37" s="57"/>
      <c r="H37" s="57"/>
      <c r="I37" s="57"/>
      <c r="J37" s="27"/>
      <c r="K37" s="57"/>
      <c r="L37" s="57"/>
      <c r="M37" s="57"/>
      <c r="N37" s="57"/>
      <c r="O37" s="57"/>
      <c r="P37" s="22"/>
    </row>
    <row r="38" spans="1:16" ht="73.5" hidden="1" customHeight="1" x14ac:dyDescent="0.25">
      <c r="A38" s="28"/>
      <c r="B38" s="29"/>
      <c r="C38" s="28"/>
      <c r="D38" s="60"/>
      <c r="E38" s="27"/>
      <c r="F38" s="57"/>
      <c r="G38" s="57"/>
      <c r="H38" s="57"/>
      <c r="I38" s="57"/>
      <c r="J38" s="27"/>
      <c r="K38" s="57"/>
      <c r="L38" s="57"/>
      <c r="M38" s="57"/>
      <c r="N38" s="57"/>
      <c r="O38" s="57"/>
      <c r="P38" s="22"/>
    </row>
    <row r="39" spans="1:16" ht="15.75" hidden="1" x14ac:dyDescent="0.25">
      <c r="A39" s="32"/>
      <c r="B39" s="32"/>
      <c r="C39" s="33"/>
      <c r="D39" s="34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16" ht="15.75" hidden="1" x14ac:dyDescent="0.25">
      <c r="A40" s="32"/>
      <c r="B40" s="32"/>
      <c r="C40" s="33"/>
      <c r="D40" s="34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16" ht="48.75" hidden="1" customHeight="1" x14ac:dyDescent="0.25">
      <c r="A41" s="28"/>
      <c r="B41" s="28"/>
      <c r="C41" s="28"/>
      <c r="D41" s="60"/>
      <c r="E41" s="27"/>
      <c r="F41" s="57"/>
      <c r="G41" s="57"/>
      <c r="H41" s="57"/>
      <c r="I41" s="57"/>
      <c r="J41" s="27"/>
      <c r="K41" s="57"/>
      <c r="L41" s="57"/>
      <c r="M41" s="57"/>
      <c r="N41" s="57"/>
      <c r="O41" s="57"/>
      <c r="P41" s="22"/>
    </row>
    <row r="42" spans="1:16" ht="15.75" hidden="1" x14ac:dyDescent="0.25">
      <c r="A42" s="28"/>
      <c r="B42" s="28"/>
      <c r="C42" s="28"/>
      <c r="D42" s="60"/>
      <c r="E42" s="27"/>
      <c r="F42" s="57"/>
      <c r="G42" s="57"/>
      <c r="H42" s="57"/>
      <c r="I42" s="57"/>
      <c r="J42" s="27"/>
      <c r="K42" s="57"/>
      <c r="L42" s="57"/>
      <c r="M42" s="57"/>
      <c r="N42" s="57"/>
      <c r="O42" s="57"/>
      <c r="P42" s="22"/>
    </row>
    <row r="43" spans="1:16" ht="15.75" hidden="1" x14ac:dyDescent="0.25">
      <c r="A43" s="28"/>
      <c r="B43" s="28"/>
      <c r="C43" s="28"/>
      <c r="D43" s="60"/>
      <c r="E43" s="27"/>
      <c r="F43" s="57"/>
      <c r="G43" s="57"/>
      <c r="H43" s="57"/>
      <c r="I43" s="57"/>
      <c r="J43" s="27"/>
      <c r="K43" s="57"/>
      <c r="L43" s="57"/>
      <c r="M43" s="57"/>
      <c r="N43" s="57"/>
      <c r="O43" s="57"/>
      <c r="P43" s="22"/>
    </row>
    <row r="44" spans="1:16" ht="26.25" hidden="1" customHeight="1" x14ac:dyDescent="0.25">
      <c r="A44" s="38"/>
      <c r="B44" s="38"/>
      <c r="C44" s="61"/>
      <c r="D44" s="62"/>
      <c r="E44" s="27"/>
      <c r="F44" s="31"/>
      <c r="G44" s="31"/>
      <c r="H44" s="31"/>
      <c r="I44" s="31"/>
      <c r="J44" s="27"/>
      <c r="K44" s="31"/>
      <c r="L44" s="31"/>
      <c r="M44" s="31"/>
      <c r="N44" s="31"/>
      <c r="O44" s="31"/>
      <c r="P44" s="22"/>
    </row>
    <row r="45" spans="1:16" ht="149.25" hidden="1" customHeight="1" x14ac:dyDescent="0.25">
      <c r="A45" s="38"/>
      <c r="B45" s="38"/>
      <c r="C45" s="61"/>
      <c r="D45" s="62"/>
      <c r="E45" s="27"/>
      <c r="F45" s="31"/>
      <c r="G45" s="31"/>
      <c r="H45" s="31"/>
      <c r="I45" s="31"/>
      <c r="J45" s="27"/>
      <c r="K45" s="31"/>
      <c r="L45" s="31"/>
      <c r="M45" s="31"/>
      <c r="N45" s="31"/>
      <c r="O45" s="31"/>
      <c r="P45" s="22"/>
    </row>
    <row r="46" spans="1:16" ht="53.25" hidden="1" customHeight="1" x14ac:dyDescent="0.25">
      <c r="A46" s="63"/>
      <c r="B46" s="64"/>
      <c r="C46" s="65"/>
      <c r="D46" s="48"/>
      <c r="E46" s="27"/>
      <c r="F46" s="31"/>
      <c r="G46" s="31"/>
      <c r="H46" s="31"/>
      <c r="I46" s="31"/>
      <c r="J46" s="27"/>
      <c r="K46" s="31"/>
      <c r="L46" s="31"/>
      <c r="M46" s="31"/>
      <c r="N46" s="31"/>
      <c r="O46" s="31"/>
      <c r="P46" s="22"/>
    </row>
    <row r="47" spans="1:16" ht="53.25" hidden="1" customHeight="1" x14ac:dyDescent="0.25">
      <c r="A47" s="28"/>
      <c r="B47" s="28"/>
      <c r="C47" s="28"/>
      <c r="D47" s="60"/>
      <c r="E47" s="27"/>
      <c r="F47" s="31"/>
      <c r="G47" s="31"/>
      <c r="H47" s="31"/>
      <c r="I47" s="31"/>
      <c r="J47" s="27"/>
      <c r="K47" s="31"/>
      <c r="L47" s="31"/>
      <c r="M47" s="31"/>
      <c r="N47" s="31"/>
      <c r="O47" s="31"/>
      <c r="P47" s="22"/>
    </row>
    <row r="48" spans="1:16" ht="53.25" hidden="1" customHeight="1" x14ac:dyDescent="0.25">
      <c r="A48" s="28"/>
      <c r="B48" s="38"/>
      <c r="C48" s="61"/>
      <c r="D48" s="62"/>
      <c r="E48" s="27"/>
      <c r="F48" s="31"/>
      <c r="G48" s="31"/>
      <c r="H48" s="31"/>
      <c r="I48" s="31"/>
      <c r="J48" s="27"/>
      <c r="K48" s="31"/>
      <c r="L48" s="31"/>
      <c r="M48" s="31"/>
      <c r="N48" s="31"/>
      <c r="O48" s="31"/>
      <c r="P48" s="22"/>
    </row>
    <row r="49" spans="1:16" ht="53.25" hidden="1" customHeight="1" x14ac:dyDescent="0.25">
      <c r="A49" s="42"/>
      <c r="B49" s="43"/>
      <c r="C49" s="44"/>
      <c r="D49" s="45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</row>
    <row r="50" spans="1:16" ht="53.25" hidden="1" customHeight="1" x14ac:dyDescent="0.25">
      <c r="A50" s="42"/>
      <c r="B50" s="43"/>
      <c r="C50" s="44"/>
      <c r="D50" s="45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1:16" ht="12.75" customHeight="1" x14ac:dyDescent="0.25">
      <c r="A51" s="81" t="s">
        <v>48</v>
      </c>
      <c r="B51" s="82"/>
      <c r="C51" s="82"/>
      <c r="D51" s="83"/>
      <c r="E51" s="27">
        <f>E55</f>
        <v>0</v>
      </c>
      <c r="F51" s="27">
        <f t="shared" ref="F51:P51" si="7">F55</f>
        <v>0</v>
      </c>
      <c r="G51" s="27">
        <f t="shared" si="7"/>
        <v>0</v>
      </c>
      <c r="H51" s="27">
        <f t="shared" si="7"/>
        <v>0</v>
      </c>
      <c r="I51" s="27">
        <f t="shared" si="7"/>
        <v>0</v>
      </c>
      <c r="J51" s="27">
        <f t="shared" si="7"/>
        <v>0</v>
      </c>
      <c r="K51" s="27">
        <f t="shared" si="7"/>
        <v>0</v>
      </c>
      <c r="L51" s="27">
        <f t="shared" si="7"/>
        <v>0</v>
      </c>
      <c r="M51" s="27">
        <f t="shared" si="7"/>
        <v>0</v>
      </c>
      <c r="N51" s="27">
        <f t="shared" si="7"/>
        <v>0</v>
      </c>
      <c r="O51" s="27">
        <f t="shared" si="7"/>
        <v>0</v>
      </c>
      <c r="P51" s="27">
        <f t="shared" si="7"/>
        <v>0</v>
      </c>
    </row>
    <row r="52" spans="1:16" ht="20.25" hidden="1" customHeight="1" x14ac:dyDescent="0.25">
      <c r="A52" s="67"/>
      <c r="B52" s="68"/>
      <c r="C52" s="67"/>
      <c r="D52" s="69"/>
      <c r="E52" s="27"/>
      <c r="F52" s="36"/>
      <c r="G52" s="31"/>
      <c r="H52" s="31"/>
      <c r="I52" s="31"/>
      <c r="J52" s="27"/>
      <c r="K52" s="31"/>
      <c r="L52" s="31"/>
      <c r="M52" s="31"/>
      <c r="N52" s="31"/>
      <c r="O52" s="31"/>
      <c r="P52" s="27"/>
    </row>
    <row r="53" spans="1:16" ht="22.5" hidden="1" customHeight="1" x14ac:dyDescent="0.25">
      <c r="A53" s="84"/>
      <c r="B53" s="85"/>
      <c r="C53" s="85"/>
      <c r="D53" s="86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</row>
    <row r="54" spans="1:16" ht="52.5" customHeight="1" x14ac:dyDescent="0.25">
      <c r="A54" s="32" t="s">
        <v>22</v>
      </c>
      <c r="B54" s="32" t="s">
        <v>23</v>
      </c>
      <c r="C54" s="33"/>
      <c r="D54" s="34" t="s">
        <v>49</v>
      </c>
      <c r="E54" s="22">
        <f>E55</f>
        <v>0</v>
      </c>
      <c r="F54" s="22">
        <f t="shared" ref="F54:P54" si="8">F55</f>
        <v>0</v>
      </c>
      <c r="G54" s="22">
        <f t="shared" si="8"/>
        <v>0</v>
      </c>
      <c r="H54" s="22">
        <f t="shared" si="8"/>
        <v>0</v>
      </c>
      <c r="I54" s="22">
        <f t="shared" si="8"/>
        <v>0</v>
      </c>
      <c r="J54" s="22">
        <f t="shared" si="8"/>
        <v>0</v>
      </c>
      <c r="K54" s="22">
        <f t="shared" si="8"/>
        <v>0</v>
      </c>
      <c r="L54" s="22">
        <f t="shared" si="8"/>
        <v>0</v>
      </c>
      <c r="M54" s="22">
        <f t="shared" si="8"/>
        <v>0</v>
      </c>
      <c r="N54" s="22">
        <f t="shared" si="8"/>
        <v>0</v>
      </c>
      <c r="O54" s="22">
        <f t="shared" si="8"/>
        <v>0</v>
      </c>
      <c r="P54" s="22">
        <f t="shared" si="8"/>
        <v>0</v>
      </c>
    </row>
    <row r="55" spans="1:16" ht="51" customHeight="1" x14ac:dyDescent="0.25">
      <c r="A55" s="32" t="s">
        <v>25</v>
      </c>
      <c r="B55" s="32" t="s">
        <v>23</v>
      </c>
      <c r="C55" s="33"/>
      <c r="D55" s="34" t="s">
        <v>50</v>
      </c>
      <c r="E55" s="22">
        <f>E56+E58</f>
        <v>0</v>
      </c>
      <c r="F55" s="22">
        <f t="shared" ref="F55:P55" si="9">F56+F58</f>
        <v>0</v>
      </c>
      <c r="G55" s="22">
        <f t="shared" si="9"/>
        <v>0</v>
      </c>
      <c r="H55" s="22">
        <f t="shared" si="9"/>
        <v>0</v>
      </c>
      <c r="I55" s="22">
        <f t="shared" si="9"/>
        <v>0</v>
      </c>
      <c r="J55" s="22">
        <f t="shared" si="9"/>
        <v>0</v>
      </c>
      <c r="K55" s="22">
        <f t="shared" si="9"/>
        <v>0</v>
      </c>
      <c r="L55" s="22">
        <f t="shared" si="9"/>
        <v>0</v>
      </c>
      <c r="M55" s="22">
        <f t="shared" si="9"/>
        <v>0</v>
      </c>
      <c r="N55" s="22">
        <f t="shared" si="9"/>
        <v>0</v>
      </c>
      <c r="O55" s="22">
        <f t="shared" si="9"/>
        <v>0</v>
      </c>
      <c r="P55" s="22">
        <f t="shared" si="9"/>
        <v>0</v>
      </c>
    </row>
    <row r="56" spans="1:16" ht="59.25" customHeight="1" x14ac:dyDescent="0.25">
      <c r="A56" s="28" t="s">
        <v>51</v>
      </c>
      <c r="B56" s="28" t="s">
        <v>52</v>
      </c>
      <c r="C56" s="28" t="s">
        <v>53</v>
      </c>
      <c r="D56" s="66" t="s">
        <v>54</v>
      </c>
      <c r="E56" s="27">
        <f>F56</f>
        <v>-122000</v>
      </c>
      <c r="F56" s="31">
        <v>-122000</v>
      </c>
      <c r="G56" s="31">
        <v>-100000</v>
      </c>
      <c r="H56" s="31">
        <v>0</v>
      </c>
      <c r="I56" s="31">
        <v>0</v>
      </c>
      <c r="J56" s="27">
        <v>0</v>
      </c>
      <c r="K56" s="31">
        <v>0</v>
      </c>
      <c r="L56" s="31">
        <v>0</v>
      </c>
      <c r="M56" s="31">
        <v>0</v>
      </c>
      <c r="N56" s="31">
        <v>0</v>
      </c>
      <c r="O56" s="31">
        <v>0</v>
      </c>
      <c r="P56" s="27">
        <f>E56</f>
        <v>-122000</v>
      </c>
    </row>
    <row r="57" spans="1:16" ht="57.75" hidden="1" customHeight="1" x14ac:dyDescent="0.25">
      <c r="A57" s="28" t="s">
        <v>55</v>
      </c>
      <c r="B57" s="28" t="s">
        <v>56</v>
      </c>
      <c r="C57" s="28" t="s">
        <v>29</v>
      </c>
      <c r="D57" s="60" t="s">
        <v>57</v>
      </c>
      <c r="E57" s="27">
        <f t="shared" ref="E57:E58" si="10">F57</f>
        <v>0</v>
      </c>
      <c r="F57" s="31"/>
      <c r="G57" s="31"/>
      <c r="H57" s="31">
        <v>0</v>
      </c>
      <c r="I57" s="31">
        <v>0</v>
      </c>
      <c r="J57" s="27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27">
        <f t="shared" ref="P57:P58" si="11">E57</f>
        <v>0</v>
      </c>
    </row>
    <row r="58" spans="1:16" ht="37.5" customHeight="1" x14ac:dyDescent="0.25">
      <c r="A58" s="28" t="s">
        <v>58</v>
      </c>
      <c r="B58" s="28" t="s">
        <v>59</v>
      </c>
      <c r="C58" s="28" t="s">
        <v>32</v>
      </c>
      <c r="D58" s="60" t="s">
        <v>60</v>
      </c>
      <c r="E58" s="27">
        <f t="shared" si="10"/>
        <v>122000</v>
      </c>
      <c r="F58" s="31">
        <v>122000</v>
      </c>
      <c r="G58" s="31">
        <v>100000</v>
      </c>
      <c r="H58" s="31">
        <v>0</v>
      </c>
      <c r="I58" s="31">
        <v>0</v>
      </c>
      <c r="J58" s="27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27">
        <f t="shared" si="11"/>
        <v>122000</v>
      </c>
    </row>
    <row r="59" spans="1:16" ht="15.75" x14ac:dyDescent="0.25">
      <c r="A59" s="49" t="s">
        <v>44</v>
      </c>
      <c r="B59" s="50" t="s">
        <v>44</v>
      </c>
      <c r="C59" s="51" t="s">
        <v>44</v>
      </c>
      <c r="D59" s="52" t="s">
        <v>45</v>
      </c>
      <c r="E59" s="22">
        <f>E31+E32+E53</f>
        <v>0</v>
      </c>
      <c r="F59" s="22">
        <f t="shared" ref="F59:O59" si="12">F31+F32+F53</f>
        <v>0</v>
      </c>
      <c r="G59" s="22">
        <f t="shared" si="12"/>
        <v>0</v>
      </c>
      <c r="H59" s="22">
        <f t="shared" si="12"/>
        <v>0</v>
      </c>
      <c r="I59" s="22">
        <f t="shared" si="12"/>
        <v>0</v>
      </c>
      <c r="J59" s="22">
        <f t="shared" si="12"/>
        <v>0</v>
      </c>
      <c r="K59" s="22">
        <f t="shared" si="12"/>
        <v>0</v>
      </c>
      <c r="L59" s="22">
        <f t="shared" si="12"/>
        <v>0</v>
      </c>
      <c r="M59" s="22">
        <f t="shared" si="12"/>
        <v>0</v>
      </c>
      <c r="N59" s="22">
        <f t="shared" si="12"/>
        <v>0</v>
      </c>
      <c r="O59" s="22">
        <f t="shared" si="12"/>
        <v>0</v>
      </c>
      <c r="P59" s="22">
        <f>P31+P32+P53</f>
        <v>0</v>
      </c>
    </row>
    <row r="62" spans="1:16" s="70" customFormat="1" ht="18.75" x14ac:dyDescent="0.3">
      <c r="D62" s="71" t="s">
        <v>46</v>
      </c>
      <c r="E62" s="71"/>
      <c r="F62" s="71"/>
      <c r="G62" s="71"/>
      <c r="H62" s="71" t="s">
        <v>47</v>
      </c>
      <c r="I62" s="71"/>
    </row>
  </sheetData>
  <mergeCells count="27">
    <mergeCell ref="A53:D53"/>
    <mergeCell ref="L12:L14"/>
    <mergeCell ref="M12:N12"/>
    <mergeCell ref="E12:E14"/>
    <mergeCell ref="F12:F14"/>
    <mergeCell ref="A51:D51"/>
    <mergeCell ref="I12:I14"/>
    <mergeCell ref="J12:J14"/>
    <mergeCell ref="K12:K14"/>
    <mergeCell ref="A16:D16"/>
    <mergeCell ref="A32:D32"/>
    <mergeCell ref="K3:Q3"/>
    <mergeCell ref="A6:P6"/>
    <mergeCell ref="A8:P8"/>
    <mergeCell ref="A11:A14"/>
    <mergeCell ref="B11:B14"/>
    <mergeCell ref="C11:C14"/>
    <mergeCell ref="D11:D14"/>
    <mergeCell ref="E11:I11"/>
    <mergeCell ref="J11:O11"/>
    <mergeCell ref="P11:P14"/>
    <mergeCell ref="O12:O14"/>
    <mergeCell ref="G13:G14"/>
    <mergeCell ref="H13:H14"/>
    <mergeCell ref="M13:M14"/>
    <mergeCell ref="N13:N14"/>
    <mergeCell ref="G12:H12"/>
  </mergeCells>
  <pageMargins left="0.7" right="0.7" top="0.75" bottom="0.75" header="0.3" footer="0.3"/>
  <pageSetup paperSize="9" scale="36" orientation="portrait" verticalDpi="300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відділ</dc:creator>
  <cp:lastModifiedBy>Василь Павлюк</cp:lastModifiedBy>
  <dcterms:created xsi:type="dcterms:W3CDTF">2015-06-05T18:19:34Z</dcterms:created>
  <dcterms:modified xsi:type="dcterms:W3CDTF">2025-08-15T08:36:39Z</dcterms:modified>
</cp:coreProperties>
</file>