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\Desktop\ДОКУМЕНТИ РАДИ\СЕСІЇ  8  СКЛИКАННЯ- зкомп.26.09.24р\2025рік\42-сесія\фінвідділ -добрі\"/>
    </mc:Choice>
  </mc:AlternateContent>
  <bookViews>
    <workbookView xWindow="-120" yWindow="-120" windowWidth="29040" windowHeight="15840"/>
  </bookViews>
  <sheets>
    <sheet name="Аркуш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27" i="1" l="1"/>
  <c r="E27" i="1"/>
  <c r="D27" i="1"/>
  <c r="F26" i="1"/>
  <c r="D26" i="1"/>
  <c r="C26" i="1"/>
  <c r="F25" i="1"/>
  <c r="D25" i="1"/>
  <c r="C25" i="1" s="1"/>
  <c r="C24" i="1"/>
  <c r="C23" i="1"/>
  <c r="C28" i="1" s="1"/>
  <c r="F19" i="1"/>
  <c r="E19" i="1"/>
  <c r="D19" i="1"/>
  <c r="F17" i="1"/>
  <c r="C17" i="1"/>
  <c r="C16" i="1"/>
  <c r="F15" i="1"/>
  <c r="F24" i="1" s="1"/>
  <c r="E15" i="1"/>
  <c r="E24" i="1" s="1"/>
  <c r="D15" i="1"/>
  <c r="D14" i="1" s="1"/>
  <c r="E14" i="1"/>
  <c r="E23" i="1" s="1"/>
  <c r="E28" i="1" s="1"/>
  <c r="C14" i="1"/>
  <c r="C21" i="1" s="1"/>
  <c r="D23" i="1" l="1"/>
  <c r="D28" i="1" s="1"/>
  <c r="D21" i="1"/>
  <c r="E21" i="1"/>
  <c r="D24" i="1"/>
  <c r="F14" i="1"/>
  <c r="F21" i="1" l="1"/>
  <c r="F23" i="1"/>
  <c r="F28" i="1" s="1"/>
</calcChain>
</file>

<file path=xl/sharedStrings.xml><?xml version="1.0" encoding="utf-8"?>
<sst xmlns="http://schemas.openxmlformats.org/spreadsheetml/2006/main" count="30" uniqueCount="24">
  <si>
    <t>Зміни до фінансування бюджету Великобичківської селищної територіальної громади на 2025 рік</t>
  </si>
  <si>
    <t>0752500000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</si>
  <si>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</si>
  <si>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</si>
  <si>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</si>
  <si>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</si>
  <si>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</si>
  <si>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</si>
  <si>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</si>
  <si>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</si>
  <si>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</si>
  <si>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</si>
  <si>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</si>
  <si>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</si>
  <si>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</si>
  <si>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</si>
  <si>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</si>
  <si>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</si>
  <si>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</si>
  <si>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зобов'язання</t>
  </si>
  <si>
    <t>Фінансування за активними операціями</t>
  </si>
  <si>
    <t>Секретар ради</t>
  </si>
  <si>
    <t>Валентина БОЖУК</t>
  </si>
  <si>
    <t>Додаток №  2
до рішення 42-ї сесії 8-го скл  Великобичківської селищної ради   від 19.08.2025р № 1654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</si>
</sst>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48">
    <xf numFmtId="0" fontId="0" fillId="0" borderId="0" xfId="0"/>
    <xf numFmtId="0" fontId="0" fillId="0" borderId="1" xfId="0" quotePrefix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Alignment="1">
      <alignment horizontal="right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4" fontId="6" fillId="2" borderId="2" xfId="0" applyNumberFormat="1" applyFont="1" applyFill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2" borderId="6" xfId="0" applyNumberFormat="1" applyFont="1" applyFill="1" applyBorder="1" applyAlignment="1">
      <alignment horizontal="center" vertical="center"/>
    </xf>
    <xf numFmtId="4" fontId="7" fillId="0" borderId="6" xfId="0" applyNumberFormat="1" applyFont="1" applyBorder="1" applyAlignment="1">
      <alignment horizontal="center" vertical="center"/>
    </xf>
    <xf numFmtId="4" fontId="5" fillId="0" borderId="6" xfId="0" applyNumberFormat="1" applyFont="1" applyBorder="1" applyAlignment="1">
      <alignment horizontal="center" vertical="center"/>
    </xf>
    <xf numFmtId="0" fontId="8" fillId="0" borderId="0" xfId="0" applyFont="1"/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vertical="center" wrapText="1"/>
    </xf>
    <xf numFmtId="4" fontId="8" fillId="0" borderId="0" xfId="0" applyNumberFormat="1" applyFont="1"/>
    <xf numFmtId="4" fontId="5" fillId="0" borderId="2" xfId="0" applyNumberFormat="1" applyFont="1" applyBorder="1" applyAlignment="1">
      <alignment horizontal="center" vertical="center"/>
    </xf>
    <xf numFmtId="4" fontId="5" fillId="2" borderId="2" xfId="0" applyNumberFormat="1" applyFont="1" applyFill="1" applyBorder="1" applyAlignment="1">
      <alignment horizontal="center" vertical="center"/>
    </xf>
    <xf numFmtId="4" fontId="5" fillId="2" borderId="2" xfId="0" applyNumberFormat="1" applyFont="1" applyFill="1" applyBorder="1" applyAlignment="1">
      <alignment vertical="center"/>
    </xf>
    <xf numFmtId="4" fontId="5" fillId="0" borderId="2" xfId="0" applyNumberFormat="1" applyFont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 wrapText="1"/>
    </xf>
    <xf numFmtId="4" fontId="6" fillId="2" borderId="2" xfId="0" applyNumberFormat="1" applyFont="1" applyFill="1" applyBorder="1" applyAlignment="1">
      <alignment vertical="center"/>
    </xf>
    <xf numFmtId="4" fontId="6" fillId="2" borderId="2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 wrapText="1"/>
    </xf>
    <xf numFmtId="4" fontId="5" fillId="2" borderId="7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vertical="center"/>
    </xf>
    <xf numFmtId="0" fontId="6" fillId="0" borderId="0" xfId="0" applyFont="1" applyAlignment="1">
      <alignment horizontal="left"/>
    </xf>
    <xf numFmtId="0" fontId="5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2">
    <cellStyle name="Звичайний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0"/>
  <sheetViews>
    <sheetView tabSelected="1" zoomScaleNormal="100" workbookViewId="0">
      <selection activeCell="J11" sqref="J11"/>
    </sheetView>
  </sheetViews>
  <sheetFormatPr defaultRowHeight="15" x14ac:dyDescent="0.25"/>
  <cols>
    <col min="1" max="1" width="11.28515625" customWidth="1"/>
    <col min="2" max="2" width="41" customWidth="1"/>
    <col min="3" max="3" width="14.140625" customWidth="1"/>
    <col min="4" max="4" width="14" customWidth="1"/>
    <col min="5" max="5" width="15.42578125" customWidth="1"/>
    <col min="6" max="6" width="16.42578125" customWidth="1"/>
    <col min="7" max="7" width="9.85546875" bestFit="1" customWidth="1"/>
  </cols>
  <sheetData>
    <row r="2" spans="1:10" ht="15" customHeight="1" x14ac:dyDescent="0.25">
      <c r="D2" s="43" t="s">
        <v>23</v>
      </c>
      <c r="E2" s="43"/>
      <c r="F2" s="43"/>
    </row>
    <row r="3" spans="1:10" x14ac:dyDescent="0.25">
      <c r="D3" s="43"/>
      <c r="E3" s="43"/>
      <c r="F3" s="43"/>
    </row>
    <row r="4" spans="1:10" ht="30.75" customHeight="1" x14ac:dyDescent="0.25">
      <c r="D4" s="43"/>
      <c r="E4" s="43"/>
      <c r="F4" s="43"/>
    </row>
    <row r="6" spans="1:10" ht="15.75" x14ac:dyDescent="0.25">
      <c r="A6" s="44" t="s">
        <v>0</v>
      </c>
      <c r="B6" s="45"/>
      <c r="C6" s="45"/>
      <c r="D6" s="45"/>
      <c r="E6" s="45"/>
      <c r="F6" s="45"/>
    </row>
    <row r="7" spans="1:10" ht="25.5" customHeight="1" x14ac:dyDescent="0.25">
      <c r="A7" s="1" t="s">
        <v>1</v>
      </c>
      <c r="B7" s="2"/>
      <c r="C7" s="2"/>
      <c r="D7" s="2"/>
      <c r="E7" s="2"/>
      <c r="F7" s="2"/>
    </row>
    <row r="8" spans="1:10" x14ac:dyDescent="0.25">
      <c r="A8" s="3" t="s">
        <v>2</v>
      </c>
      <c r="F8" s="4" t="s">
        <v>3</v>
      </c>
    </row>
    <row r="9" spans="1:10" ht="15.75" x14ac:dyDescent="0.25">
      <c r="A9" s="46" t="s">
        <v>4</v>
      </c>
      <c r="B9" s="46" t="s">
        <v>5</v>
      </c>
      <c r="C9" s="47" t="s">
        <v>6</v>
      </c>
      <c r="D9" s="46" t="s">
        <v>7</v>
      </c>
      <c r="E9" s="46" t="s">
        <v>8</v>
      </c>
      <c r="F9" s="46"/>
    </row>
    <row r="10" spans="1:10" ht="15" customHeight="1" x14ac:dyDescent="0.25">
      <c r="A10" s="46"/>
      <c r="B10" s="46"/>
      <c r="C10" s="46"/>
      <c r="D10" s="46"/>
      <c r="E10" s="46" t="s">
        <v>9</v>
      </c>
      <c r="F10" s="46" t="s">
        <v>10</v>
      </c>
    </row>
    <row r="11" spans="1:10" x14ac:dyDescent="0.25">
      <c r="A11" s="46"/>
      <c r="B11" s="46"/>
      <c r="C11" s="46"/>
      <c r="D11" s="46"/>
      <c r="E11" s="46"/>
      <c r="F11" s="46"/>
    </row>
    <row r="12" spans="1:10" ht="15.75" x14ac:dyDescent="0.25">
      <c r="A12" s="37">
        <v>1</v>
      </c>
      <c r="B12" s="37">
        <v>2</v>
      </c>
      <c r="C12" s="38">
        <v>3</v>
      </c>
      <c r="D12" s="37">
        <v>4</v>
      </c>
      <c r="E12" s="37">
        <v>5</v>
      </c>
      <c r="F12" s="37">
        <v>6</v>
      </c>
    </row>
    <row r="13" spans="1:10" ht="15.75" x14ac:dyDescent="0.25">
      <c r="A13" s="39" t="s">
        <v>11</v>
      </c>
      <c r="B13" s="40"/>
      <c r="C13" s="40"/>
      <c r="D13" s="40"/>
      <c r="E13" s="40"/>
      <c r="F13" s="41"/>
    </row>
    <row r="14" spans="1:10" ht="15.75" x14ac:dyDescent="0.25">
      <c r="A14" s="5">
        <v>200000</v>
      </c>
      <c r="B14" s="6" t="s">
        <v>12</v>
      </c>
      <c r="C14" s="7">
        <f>C15</f>
        <v>0</v>
      </c>
      <c r="D14" s="8">
        <f>D15</f>
        <v>-1400000</v>
      </c>
      <c r="E14" s="8">
        <f>E15</f>
        <v>1686700</v>
      </c>
      <c r="F14" s="8">
        <f>F15</f>
        <v>1686700</v>
      </c>
    </row>
    <row r="15" spans="1:10" ht="31.5" x14ac:dyDescent="0.25">
      <c r="A15" s="5">
        <v>208000</v>
      </c>
      <c r="B15" s="6" t="s">
        <v>13</v>
      </c>
      <c r="C15" s="7">
        <v>0</v>
      </c>
      <c r="D15" s="8">
        <f>D19</f>
        <v>-1400000</v>
      </c>
      <c r="E15" s="8">
        <f>E16-E17+E18+E19</f>
        <v>1686700</v>
      </c>
      <c r="F15" s="8">
        <f>F16-F17+F18+F19</f>
        <v>1686700</v>
      </c>
    </row>
    <row r="16" spans="1:10" ht="15.75" x14ac:dyDescent="0.25">
      <c r="A16" s="9">
        <v>208100</v>
      </c>
      <c r="B16" s="10" t="s">
        <v>14</v>
      </c>
      <c r="C16" s="11">
        <f>D16+E16</f>
        <v>1716622.47</v>
      </c>
      <c r="D16" s="12">
        <v>231504</v>
      </c>
      <c r="E16" s="13">
        <v>1485118.47</v>
      </c>
      <c r="F16" s="13">
        <v>1311048.71</v>
      </c>
      <c r="G16" s="14"/>
      <c r="H16" s="14"/>
      <c r="I16" s="14"/>
      <c r="J16" s="14"/>
    </row>
    <row r="17" spans="1:10" ht="15.75" x14ac:dyDescent="0.25">
      <c r="A17" s="15">
        <v>208200</v>
      </c>
      <c r="B17" s="16" t="s">
        <v>15</v>
      </c>
      <c r="C17" s="11">
        <f>D17+E17</f>
        <v>1716622.47</v>
      </c>
      <c r="D17" s="12">
        <v>231504</v>
      </c>
      <c r="E17" s="13">
        <v>1485118.47</v>
      </c>
      <c r="F17" s="13">
        <f>F16</f>
        <v>1311048.71</v>
      </c>
      <c r="G17" s="17"/>
      <c r="H17" s="14"/>
      <c r="I17" s="14"/>
      <c r="J17" s="14"/>
    </row>
    <row r="18" spans="1:10" ht="15.75" hidden="1" customHeight="1" x14ac:dyDescent="0.25">
      <c r="A18" s="15"/>
      <c r="B18" s="16"/>
      <c r="C18" s="11"/>
      <c r="D18" s="13"/>
      <c r="E18" s="18"/>
      <c r="F18" s="18"/>
    </row>
    <row r="19" spans="1:10" ht="47.25" x14ac:dyDescent="0.25">
      <c r="A19" s="9">
        <v>208400</v>
      </c>
      <c r="B19" s="10" t="s">
        <v>16</v>
      </c>
      <c r="C19" s="19">
        <v>0</v>
      </c>
      <c r="D19" s="18">
        <f>-1400000</f>
        <v>-1400000</v>
      </c>
      <c r="E19" s="18">
        <f>1400000+136200+150500</f>
        <v>1686700</v>
      </c>
      <c r="F19" s="18">
        <f>1400000+136200+150500</f>
        <v>1686700</v>
      </c>
    </row>
    <row r="20" spans="1:10" ht="15.75" hidden="1" customHeight="1" x14ac:dyDescent="0.25">
      <c r="A20" s="9"/>
      <c r="B20" s="10"/>
      <c r="C20" s="20"/>
      <c r="D20" s="21"/>
      <c r="E20" s="21"/>
      <c r="F20" s="21"/>
    </row>
    <row r="21" spans="1:10" ht="15.75" x14ac:dyDescent="0.25">
      <c r="A21" s="22" t="s">
        <v>17</v>
      </c>
      <c r="B21" s="23" t="s">
        <v>18</v>
      </c>
      <c r="C21" s="24">
        <f>C14</f>
        <v>0</v>
      </c>
      <c r="D21" s="24">
        <f>D14</f>
        <v>-1400000</v>
      </c>
      <c r="E21" s="24">
        <f>E14</f>
        <v>1686700</v>
      </c>
      <c r="F21" s="24">
        <f>F14</f>
        <v>1686700</v>
      </c>
    </row>
    <row r="22" spans="1:10" ht="15.75" x14ac:dyDescent="0.25">
      <c r="A22" s="42" t="s">
        <v>19</v>
      </c>
      <c r="B22" s="42"/>
      <c r="C22" s="42"/>
      <c r="D22" s="42"/>
      <c r="E22" s="42"/>
      <c r="F22" s="42"/>
    </row>
    <row r="23" spans="1:10" ht="31.5" x14ac:dyDescent="0.25">
      <c r="A23" s="5">
        <v>600000</v>
      </c>
      <c r="B23" s="6" t="s">
        <v>20</v>
      </c>
      <c r="C23" s="25">
        <f>C14</f>
        <v>0</v>
      </c>
      <c r="D23" s="26">
        <f t="shared" ref="D23:F26" si="0">D14</f>
        <v>-1400000</v>
      </c>
      <c r="E23" s="26">
        <f t="shared" si="0"/>
        <v>1686700</v>
      </c>
      <c r="F23" s="26">
        <f t="shared" si="0"/>
        <v>1686700</v>
      </c>
    </row>
    <row r="24" spans="1:10" ht="31.5" x14ac:dyDescent="0.25">
      <c r="A24" s="5">
        <v>602000</v>
      </c>
      <c r="B24" s="6" t="s">
        <v>13</v>
      </c>
      <c r="C24" s="25">
        <f>C15</f>
        <v>0</v>
      </c>
      <c r="D24" s="26">
        <f t="shared" si="0"/>
        <v>-1400000</v>
      </c>
      <c r="E24" s="26">
        <f t="shared" si="0"/>
        <v>1686700</v>
      </c>
      <c r="F24" s="26">
        <f t="shared" si="0"/>
        <v>1686700</v>
      </c>
    </row>
    <row r="25" spans="1:10" ht="15.75" x14ac:dyDescent="0.25">
      <c r="A25" s="9">
        <v>602100</v>
      </c>
      <c r="B25" s="10" t="s">
        <v>14</v>
      </c>
      <c r="C25" s="27">
        <f>D25+E25</f>
        <v>1716622.47</v>
      </c>
      <c r="D25" s="28">
        <f t="shared" si="0"/>
        <v>231504</v>
      </c>
      <c r="E25" s="28">
        <v>1485118.47</v>
      </c>
      <c r="F25" s="28">
        <f t="shared" si="0"/>
        <v>1311048.71</v>
      </c>
    </row>
    <row r="26" spans="1:10" ht="15.75" x14ac:dyDescent="0.25">
      <c r="A26" s="15">
        <v>602200</v>
      </c>
      <c r="B26" s="16" t="s">
        <v>15</v>
      </c>
      <c r="C26" s="27">
        <f>D26+E26</f>
        <v>1716622.47</v>
      </c>
      <c r="D26" s="28">
        <f t="shared" si="0"/>
        <v>231504</v>
      </c>
      <c r="E26" s="28">
        <v>1485118.47</v>
      </c>
      <c r="F26" s="28">
        <f t="shared" si="0"/>
        <v>1311048.71</v>
      </c>
    </row>
    <row r="27" spans="1:10" ht="47.25" x14ac:dyDescent="0.25">
      <c r="A27" s="29">
        <v>602400</v>
      </c>
      <c r="B27" s="30" t="s">
        <v>16</v>
      </c>
      <c r="C27" s="31">
        <v>0</v>
      </c>
      <c r="D27" s="18">
        <f>-1400000</f>
        <v>-1400000</v>
      </c>
      <c r="E27" s="18">
        <f>1400000+136200+150500</f>
        <v>1686700</v>
      </c>
      <c r="F27" s="18">
        <f>1400000+136200+150500</f>
        <v>1686700</v>
      </c>
    </row>
    <row r="28" spans="1:10" ht="15.75" x14ac:dyDescent="0.25">
      <c r="A28" s="22" t="s">
        <v>17</v>
      </c>
      <c r="B28" s="23" t="s">
        <v>18</v>
      </c>
      <c r="C28" s="25">
        <f>C23</f>
        <v>0</v>
      </c>
      <c r="D28" s="25">
        <f t="shared" ref="D28:F28" si="1">D23</f>
        <v>-1400000</v>
      </c>
      <c r="E28" s="25">
        <f t="shared" si="1"/>
        <v>1686700</v>
      </c>
      <c r="F28" s="25">
        <f t="shared" si="1"/>
        <v>1686700</v>
      </c>
    </row>
    <row r="29" spans="1:10" ht="15.75" x14ac:dyDescent="0.25">
      <c r="A29" s="32"/>
      <c r="B29" s="33"/>
      <c r="C29" s="34"/>
      <c r="D29" s="34"/>
      <c r="E29" s="34"/>
      <c r="F29" s="34"/>
    </row>
    <row r="30" spans="1:10" ht="15.75" x14ac:dyDescent="0.25">
      <c r="B30" s="35" t="s">
        <v>21</v>
      </c>
      <c r="C30" s="36"/>
      <c r="D30" s="36"/>
      <c r="E30" s="35" t="s">
        <v>22</v>
      </c>
      <c r="F30" s="36"/>
    </row>
  </sheetData>
  <mergeCells count="11">
    <mergeCell ref="A13:F13"/>
    <mergeCell ref="A22:F22"/>
    <mergeCell ref="D2:F4"/>
    <mergeCell ref="A6:F6"/>
    <mergeCell ref="A9:A11"/>
    <mergeCell ref="B9:B11"/>
    <mergeCell ref="C9:C11"/>
    <mergeCell ref="D9:D11"/>
    <mergeCell ref="E9:F9"/>
    <mergeCell ref="E10:E11"/>
    <mergeCell ref="F10:F11"/>
  </mergeCells>
  <pageMargins left="0.7" right="0.7" top="0.75" bottom="0.75" header="0.3" footer="0.3"/>
  <pageSetup paperSize="9" scale="77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Фінансовий відділ</dc:creator>
  <cp:lastModifiedBy>Секретар</cp:lastModifiedBy>
  <cp:lastPrinted>2025-08-27T13:33:23Z</cp:lastPrinted>
  <dcterms:created xsi:type="dcterms:W3CDTF">2015-06-05T18:19:34Z</dcterms:created>
  <dcterms:modified xsi:type="dcterms:W3CDTF">2025-08-27T13:33:34Z</dcterms:modified>
</cp:coreProperties>
</file>