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вересень\Середньострокове бюджетне планування\Додатки\"/>
    </mc:Choice>
  </mc:AlternateContent>
  <xr:revisionPtr revIDLastSave="0" documentId="13_ncr:1_{AD386DB7-69A9-497F-9CCF-22A91B1C7D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525000000" sheetId="1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1" l="1"/>
  <c r="F35" i="1"/>
  <c r="F31" i="1"/>
  <c r="G31" i="1"/>
  <c r="H31" i="1"/>
  <c r="G19" i="1"/>
  <c r="H19" i="1"/>
  <c r="F19" i="1"/>
  <c r="F16" i="1"/>
  <c r="G16" i="1"/>
  <c r="H16" i="1"/>
  <c r="G13" i="1"/>
  <c r="H13" i="1"/>
  <c r="F13" i="1"/>
  <c r="D34" i="1" l="1"/>
  <c r="D35" i="1"/>
  <c r="G35" i="1" l="1"/>
  <c r="H35" i="1"/>
  <c r="F36" i="1"/>
  <c r="G36" i="1"/>
  <c r="H36" i="1"/>
  <c r="D36" i="1"/>
  <c r="D31" i="1"/>
  <c r="D19" i="1"/>
  <c r="D16" i="1"/>
  <c r="E34" i="1"/>
  <c r="E36" i="1"/>
  <c r="E35" i="1"/>
  <c r="E31" i="1"/>
  <c r="E16" i="1"/>
  <c r="D13" i="1"/>
  <c r="E13" i="1"/>
  <c r="H34" i="1" l="1"/>
  <c r="G34" i="1"/>
</calcChain>
</file>

<file path=xl/sharedStrings.xml><?xml version="1.0" encoding="utf-8"?>
<sst xmlns="http://schemas.openxmlformats.org/spreadsheetml/2006/main" count="51" uniqueCount="31">
  <si>
    <t>Додаток 6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</si>
  <si>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</si>
  <si>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</si>
  <si>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</si>
  <si>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</si>
  <si>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</si>
  <si>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</si>
  <si>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</si>
  <si>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01</t>
  </si>
  <si>
    <t>X</t>
  </si>
  <si>
    <t>загальний фонд</t>
  </si>
  <si>
    <t>спеціальний фонд</t>
  </si>
  <si>
    <t>06</t>
  </si>
  <si>
    <t>08</t>
  </si>
  <si>
    <t>37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</si>
  <si>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</si>
  <si>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</si>
  <si>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</si>
  <si>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</si>
  <si>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</si>
  <si>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</si>
  <si>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до Прогнозу бюджету</t>
  </si>
  <si>
    <t>Великобичківської селищної територіальної громади</t>
  </si>
  <si>
    <t xml:space="preserve">Граничні показники видатків бюджету Великобичківської селищної територіальної громади та надання кредитів з бюджету головним розпорядникам коштів </t>
  </si>
  <si>
    <t>Великобичківська селищна рада, у тому числі:</t>
  </si>
  <si>
    <t>Відділ освiти, культури молоді та спорту Великобичківської селищної ради, у тому числі:</t>
  </si>
  <si>
    <t>0752500000</t>
  </si>
  <si>
    <t>Відділ соцiального захисту населення Великобичківської селищної ради, у тому числі:</t>
  </si>
  <si>
    <t>Фiнансове відділ Великобичківської селищної ради, у тому числі:</t>
  </si>
  <si>
    <t>Секретар ради</t>
  </si>
  <si>
    <t>Валентина БОЖУК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</si>
</sst>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2" fillId="0" borderId="0"/>
    <xf numFmtId="0" fontId="14" fillId="0" borderId="0"/>
    <xf numFmtId="0" fontId="7" fillId="16" borderId="9" applyNumberFormat="0" applyFont="0" applyAlignment="0" applyProtection="0"/>
    <xf numFmtId="0" fontId="15" fillId="0" borderId="0"/>
  </cellStyleXfs>
  <cellXfs count="33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" fillId="0" borderId="0" xfId="1"/>
    <xf numFmtId="3" fontId="2" fillId="0" borderId="0" xfId="1" applyNumberFormat="1" applyFont="1" applyAlignment="1">
      <alignment vertical="center"/>
    </xf>
    <xf numFmtId="0" fontId="2" fillId="0" borderId="11" xfId="1" applyFont="1" applyBorder="1" applyAlignment="1">
      <alignment vertical="center"/>
    </xf>
    <xf numFmtId="3" fontId="2" fillId="0" borderId="11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6" fillId="0" borderId="1" xfId="1" applyFont="1" applyBorder="1" applyAlignment="1">
      <alignment horizontal="center" wrapText="1"/>
    </xf>
    <xf numFmtId="0" fontId="16" fillId="0" borderId="3" xfId="1" applyFont="1" applyBorder="1" applyAlignment="1">
      <alignment horizontal="center" vertical="top" wrapText="1"/>
    </xf>
    <xf numFmtId="0" fontId="16" fillId="0" borderId="10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2" fillId="17" borderId="11" xfId="1" applyFont="1" applyFill="1" applyBorder="1" applyAlignment="1">
      <alignment horizontal="center" vertical="center"/>
    </xf>
    <xf numFmtId="0" fontId="2" fillId="17" borderId="11" xfId="1" applyFont="1" applyFill="1" applyBorder="1" applyAlignment="1">
      <alignment vertical="center" wrapText="1"/>
    </xf>
    <xf numFmtId="3" fontId="2" fillId="17" borderId="11" xfId="1" applyNumberFormat="1" applyFont="1" applyFill="1" applyBorder="1" applyAlignment="1">
      <alignment vertical="center"/>
    </xf>
    <xf numFmtId="3" fontId="18" fillId="18" borderId="11" xfId="1" applyNumberFormat="1" applyFont="1" applyFill="1" applyBorder="1" applyAlignment="1">
      <alignment vertical="center"/>
    </xf>
    <xf numFmtId="0" fontId="17" fillId="0" borderId="0" xfId="26" applyFont="1" applyAlignment="1">
      <alignment horizontal="center"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7" fillId="0" borderId="0" xfId="26" applyFont="1" applyAlignment="1">
      <alignment horizontal="left" vertical="top" wrapText="1"/>
    </xf>
    <xf numFmtId="0" fontId="19" fillId="0" borderId="0" xfId="26" applyFont="1" applyAlignment="1">
      <alignment horizontal="center" vertical="center"/>
    </xf>
    <xf numFmtId="0" fontId="19" fillId="0" borderId="0" xfId="26" applyFont="1"/>
    <xf numFmtId="0" fontId="20" fillId="0" borderId="0" xfId="26" applyFont="1" applyAlignment="1">
      <alignment horizontal="center" vertical="top"/>
    </xf>
    <xf numFmtId="0" fontId="20" fillId="0" borderId="0" xfId="26" applyFont="1" applyAlignment="1">
      <alignment horizontal="center" vertical="top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26" xr:uid="{00000000-0005-0000-0000-000018000000}"/>
    <cellStyle name="Обычный 2" xfId="1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5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tabSelected="1" view="pageBreakPreview" topLeftCell="B1" zoomScaleNormal="100" zoomScaleSheetLayoutView="100" workbookViewId="0">
      <selection activeCell="B40" sqref="B40:G41"/>
    </sheetView>
  </sheetViews>
  <sheetFormatPr defaultRowHeight="12.75" x14ac:dyDescent="0.2"/>
  <cols>
    <col min="1" max="1" width="0" style="1" hidden="1" customWidth="1"/>
    <col min="2" max="2" width="15.7109375" style="4" customWidth="1"/>
    <col min="3" max="3" width="50.7109375" style="9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4" t="s">
        <v>0</v>
      </c>
      <c r="G1" s="24"/>
      <c r="H1" s="24"/>
    </row>
    <row r="2" spans="1:9" x14ac:dyDescent="0.2">
      <c r="F2" s="24" t="s">
        <v>21</v>
      </c>
      <c r="G2" s="24"/>
      <c r="H2" s="24"/>
    </row>
    <row r="3" spans="1:9" x14ac:dyDescent="0.2">
      <c r="F3" s="24" t="s">
        <v>22</v>
      </c>
      <c r="G3" s="24"/>
      <c r="H3" s="24"/>
    </row>
    <row r="4" spans="1:9" x14ac:dyDescent="0.2">
      <c r="F4" s="24"/>
      <c r="G4" s="24"/>
      <c r="H4" s="24"/>
    </row>
    <row r="5" spans="1:9" x14ac:dyDescent="0.2">
      <c r="B5" s="2"/>
    </row>
    <row r="6" spans="1:9" ht="34.5" customHeight="1" x14ac:dyDescent="0.2">
      <c r="B6" s="25" t="s">
        <v>23</v>
      </c>
      <c r="C6" s="25"/>
      <c r="D6" s="25"/>
      <c r="E6" s="25"/>
      <c r="F6" s="25"/>
      <c r="G6" s="25"/>
      <c r="H6" s="25"/>
    </row>
    <row r="7" spans="1:9" x14ac:dyDescent="0.2">
      <c r="B7" s="13" t="s">
        <v>26</v>
      </c>
    </row>
    <row r="8" spans="1:9" x14ac:dyDescent="0.2">
      <c r="B8" s="14" t="s">
        <v>1</v>
      </c>
    </row>
    <row r="9" spans="1:9" x14ac:dyDescent="0.2">
      <c r="H9" s="3" t="s">
        <v>2</v>
      </c>
    </row>
    <row r="10" spans="1:9" ht="15" customHeight="1" x14ac:dyDescent="0.2">
      <c r="B10" s="26" t="s">
        <v>3</v>
      </c>
      <c r="C10" s="26" t="s">
        <v>4</v>
      </c>
      <c r="D10" s="15" t="s">
        <v>16</v>
      </c>
      <c r="E10" s="15" t="s">
        <v>17</v>
      </c>
      <c r="F10" s="15" t="s">
        <v>18</v>
      </c>
      <c r="G10" s="15" t="s">
        <v>19</v>
      </c>
      <c r="H10" s="15" t="s">
        <v>20</v>
      </c>
    </row>
    <row r="11" spans="1:9" ht="15" customHeight="1" x14ac:dyDescent="0.2">
      <c r="B11" s="27"/>
      <c r="C11" s="27"/>
      <c r="D11" s="16" t="s">
        <v>5</v>
      </c>
      <c r="E11" s="16" t="s">
        <v>6</v>
      </c>
      <c r="F11" s="16" t="s">
        <v>7</v>
      </c>
      <c r="G11" s="16" t="s">
        <v>7</v>
      </c>
      <c r="H11" s="16" t="s">
        <v>7</v>
      </c>
    </row>
    <row r="12" spans="1:9" x14ac:dyDescent="0.2">
      <c r="B12" s="17">
        <v>1</v>
      </c>
      <c r="C12" s="18">
        <v>2</v>
      </c>
      <c r="D12" s="18">
        <v>3</v>
      </c>
      <c r="E12" s="18">
        <v>4</v>
      </c>
      <c r="F12" s="18">
        <v>5</v>
      </c>
      <c r="G12" s="18">
        <v>6</v>
      </c>
      <c r="H12" s="18">
        <v>7</v>
      </c>
    </row>
    <row r="13" spans="1:9" x14ac:dyDescent="0.2">
      <c r="A13" s="7">
        <v>1</v>
      </c>
      <c r="B13" s="12" t="s">
        <v>8</v>
      </c>
      <c r="C13" s="10" t="s">
        <v>24</v>
      </c>
      <c r="D13" s="8">
        <f>D14+D15</f>
        <v>20296781</v>
      </c>
      <c r="E13" s="8">
        <f>E14+E15</f>
        <v>31562308</v>
      </c>
      <c r="F13" s="8">
        <f>F14+F15</f>
        <v>26700000</v>
      </c>
      <c r="G13" s="22">
        <f t="shared" ref="G13:H13" si="0">G14+G15</f>
        <v>27600000</v>
      </c>
      <c r="H13" s="22">
        <f t="shared" si="0"/>
        <v>28800000</v>
      </c>
      <c r="I13" s="6"/>
    </row>
    <row r="14" spans="1:9" x14ac:dyDescent="0.2">
      <c r="A14" s="7">
        <v>0</v>
      </c>
      <c r="B14" s="12" t="s">
        <v>9</v>
      </c>
      <c r="C14" s="10" t="s">
        <v>10</v>
      </c>
      <c r="D14" s="8">
        <v>20026373</v>
      </c>
      <c r="E14" s="8">
        <v>24635350</v>
      </c>
      <c r="F14" s="8">
        <v>25700000</v>
      </c>
      <c r="G14" s="8">
        <v>26600000</v>
      </c>
      <c r="H14" s="8">
        <v>27800000</v>
      </c>
      <c r="I14" s="6"/>
    </row>
    <row r="15" spans="1:9" x14ac:dyDescent="0.2">
      <c r="A15" s="7">
        <v>0</v>
      </c>
      <c r="B15" s="12" t="s">
        <v>9</v>
      </c>
      <c r="C15" s="10" t="s">
        <v>11</v>
      </c>
      <c r="D15" s="8">
        <v>270408</v>
      </c>
      <c r="E15" s="8">
        <v>6926958</v>
      </c>
      <c r="F15" s="8">
        <v>1000000</v>
      </c>
      <c r="G15" s="8">
        <v>1000000</v>
      </c>
      <c r="H15" s="8">
        <v>1000000</v>
      </c>
      <c r="I15" s="6"/>
    </row>
    <row r="16" spans="1:9" ht="25.5" x14ac:dyDescent="0.2">
      <c r="A16" s="7">
        <v>1</v>
      </c>
      <c r="B16" s="12" t="s">
        <v>12</v>
      </c>
      <c r="C16" s="10" t="s">
        <v>25</v>
      </c>
      <c r="D16" s="8">
        <f>D17+D18</f>
        <v>223187697</v>
      </c>
      <c r="E16" s="8">
        <f>E17+E18</f>
        <v>227563438</v>
      </c>
      <c r="F16" s="22">
        <f t="shared" ref="F16:H16" si="1">F17+F18</f>
        <v>229500000</v>
      </c>
      <c r="G16" s="22">
        <f t="shared" si="1"/>
        <v>231700000</v>
      </c>
      <c r="H16" s="22">
        <f t="shared" si="1"/>
        <v>235000000</v>
      </c>
      <c r="I16" s="6"/>
    </row>
    <row r="17" spans="1:9" x14ac:dyDescent="0.2">
      <c r="A17" s="7">
        <v>0</v>
      </c>
      <c r="B17" s="12" t="s">
        <v>9</v>
      </c>
      <c r="C17" s="10" t="s">
        <v>10</v>
      </c>
      <c r="D17" s="8">
        <v>215509865</v>
      </c>
      <c r="E17" s="8">
        <v>218427597</v>
      </c>
      <c r="F17" s="8">
        <v>220000000</v>
      </c>
      <c r="G17" s="8">
        <v>222000000</v>
      </c>
      <c r="H17" s="8">
        <v>225000000</v>
      </c>
      <c r="I17" s="6"/>
    </row>
    <row r="18" spans="1:9" x14ac:dyDescent="0.2">
      <c r="A18" s="7">
        <v>0</v>
      </c>
      <c r="B18" s="12" t="s">
        <v>9</v>
      </c>
      <c r="C18" s="10" t="s">
        <v>11</v>
      </c>
      <c r="D18" s="8">
        <v>7677832</v>
      </c>
      <c r="E18" s="8">
        <v>9135841</v>
      </c>
      <c r="F18" s="8">
        <v>9500000</v>
      </c>
      <c r="G18" s="8">
        <v>9700000</v>
      </c>
      <c r="H18" s="8">
        <v>10000000</v>
      </c>
      <c r="I18" s="6"/>
    </row>
    <row r="19" spans="1:9" ht="25.5" x14ac:dyDescent="0.2">
      <c r="A19" s="7">
        <v>1</v>
      </c>
      <c r="B19" s="12" t="s">
        <v>13</v>
      </c>
      <c r="C19" s="10" t="s">
        <v>27</v>
      </c>
      <c r="D19" s="8">
        <f>D20+D21</f>
        <v>8324978</v>
      </c>
      <c r="E19" s="8">
        <v>25709000</v>
      </c>
      <c r="F19" s="8">
        <f>F20</f>
        <v>9000000</v>
      </c>
      <c r="G19" s="22">
        <f t="shared" ref="G19:H19" si="2">G20</f>
        <v>9200000</v>
      </c>
      <c r="H19" s="22">
        <f t="shared" si="2"/>
        <v>9450000</v>
      </c>
      <c r="I19" s="6"/>
    </row>
    <row r="20" spans="1:9" x14ac:dyDescent="0.2">
      <c r="A20" s="7">
        <v>0</v>
      </c>
      <c r="B20" s="12" t="s">
        <v>9</v>
      </c>
      <c r="C20" s="10" t="s">
        <v>10</v>
      </c>
      <c r="D20" s="8">
        <v>8324978</v>
      </c>
      <c r="E20" s="8">
        <v>8790249</v>
      </c>
      <c r="F20" s="8">
        <v>9000000</v>
      </c>
      <c r="G20" s="8">
        <v>9200000</v>
      </c>
      <c r="H20" s="8">
        <v>9450000</v>
      </c>
      <c r="I20" s="6"/>
    </row>
    <row r="21" spans="1:9" x14ac:dyDescent="0.2">
      <c r="A21" s="7">
        <v>0</v>
      </c>
      <c r="B21" s="12" t="s">
        <v>9</v>
      </c>
      <c r="C21" s="10" t="s">
        <v>11</v>
      </c>
      <c r="D21" s="8">
        <v>0</v>
      </c>
      <c r="E21" s="8">
        <v>100000</v>
      </c>
      <c r="F21" s="8">
        <v>0</v>
      </c>
      <c r="G21" s="8">
        <v>0</v>
      </c>
      <c r="H21" s="8">
        <v>0</v>
      </c>
      <c r="I21" s="6"/>
    </row>
    <row r="22" spans="1:9" ht="30.75" hidden="1" customHeight="1" x14ac:dyDescent="0.2">
      <c r="A22" s="7">
        <v>1</v>
      </c>
      <c r="B22" s="19"/>
      <c r="C22" s="20"/>
      <c r="D22" s="21"/>
      <c r="E22" s="21"/>
      <c r="F22" s="21"/>
      <c r="G22" s="21"/>
      <c r="H22" s="21"/>
      <c r="I22" s="6"/>
    </row>
    <row r="23" spans="1:9" hidden="1" x14ac:dyDescent="0.2">
      <c r="A23" s="7">
        <v>0</v>
      </c>
      <c r="B23" s="19"/>
      <c r="C23" s="20"/>
      <c r="D23" s="21"/>
      <c r="E23" s="21"/>
      <c r="F23" s="21"/>
      <c r="G23" s="21"/>
      <c r="H23" s="21"/>
      <c r="I23" s="6"/>
    </row>
    <row r="24" spans="1:9" hidden="1" x14ac:dyDescent="0.2">
      <c r="A24" s="7">
        <v>0</v>
      </c>
      <c r="B24" s="19"/>
      <c r="C24" s="20"/>
      <c r="D24" s="21"/>
      <c r="E24" s="21"/>
      <c r="F24" s="21"/>
      <c r="G24" s="21"/>
      <c r="H24" s="21"/>
      <c r="I24" s="6"/>
    </row>
    <row r="25" spans="1:9" hidden="1" x14ac:dyDescent="0.2">
      <c r="A25" s="7">
        <v>1</v>
      </c>
      <c r="B25" s="19"/>
      <c r="C25" s="20"/>
      <c r="D25" s="21"/>
      <c r="E25" s="21"/>
      <c r="F25" s="21"/>
      <c r="G25" s="21"/>
      <c r="H25" s="21"/>
      <c r="I25" s="6"/>
    </row>
    <row r="26" spans="1:9" hidden="1" x14ac:dyDescent="0.2">
      <c r="A26" s="7">
        <v>0</v>
      </c>
      <c r="B26" s="19"/>
      <c r="C26" s="20"/>
      <c r="D26" s="21"/>
      <c r="E26" s="21"/>
      <c r="F26" s="21"/>
      <c r="G26" s="21"/>
      <c r="H26" s="21"/>
      <c r="I26" s="6"/>
    </row>
    <row r="27" spans="1:9" hidden="1" x14ac:dyDescent="0.2">
      <c r="A27" s="7">
        <v>0</v>
      </c>
      <c r="B27" s="19"/>
      <c r="C27" s="20"/>
      <c r="D27" s="21"/>
      <c r="E27" s="21"/>
      <c r="F27" s="21"/>
      <c r="G27" s="21"/>
      <c r="H27" s="21"/>
      <c r="I27" s="6"/>
    </row>
    <row r="28" spans="1:9" hidden="1" x14ac:dyDescent="0.2">
      <c r="A28" s="7">
        <v>1</v>
      </c>
      <c r="B28" s="19"/>
      <c r="C28" s="20"/>
      <c r="D28" s="21"/>
      <c r="E28" s="21"/>
      <c r="F28" s="21"/>
      <c r="G28" s="21"/>
      <c r="H28" s="21"/>
      <c r="I28" s="6"/>
    </row>
    <row r="29" spans="1:9" hidden="1" x14ac:dyDescent="0.2">
      <c r="A29" s="7">
        <v>0</v>
      </c>
      <c r="B29" s="12"/>
      <c r="C29" s="10"/>
      <c r="D29" s="8"/>
      <c r="E29" s="8"/>
      <c r="F29" s="8"/>
      <c r="G29" s="8"/>
      <c r="H29" s="8"/>
      <c r="I29" s="6"/>
    </row>
    <row r="30" spans="1:9" hidden="1" x14ac:dyDescent="0.2">
      <c r="A30" s="7">
        <v>0</v>
      </c>
      <c r="B30" s="12"/>
      <c r="C30" s="10"/>
      <c r="D30" s="8"/>
      <c r="E30" s="8"/>
      <c r="F30" s="8"/>
      <c r="G30" s="8"/>
      <c r="H30" s="8"/>
      <c r="I30" s="6"/>
    </row>
    <row r="31" spans="1:9" ht="25.5" x14ac:dyDescent="0.2">
      <c r="A31" s="7">
        <v>1</v>
      </c>
      <c r="B31" s="12" t="s">
        <v>14</v>
      </c>
      <c r="C31" s="10" t="s">
        <v>28</v>
      </c>
      <c r="D31" s="8">
        <f>D32+D33</f>
        <v>3703965</v>
      </c>
      <c r="E31" s="8">
        <f>E32+E33</f>
        <v>2798751</v>
      </c>
      <c r="F31" s="22">
        <f t="shared" ref="F31:H31" si="3">F32+F33</f>
        <v>2400000</v>
      </c>
      <c r="G31" s="22">
        <f t="shared" si="3"/>
        <v>2500000</v>
      </c>
      <c r="H31" s="22">
        <f t="shared" si="3"/>
        <v>2600000</v>
      </c>
      <c r="I31" s="6"/>
    </row>
    <row r="32" spans="1:9" x14ac:dyDescent="0.2">
      <c r="A32" s="7">
        <v>0</v>
      </c>
      <c r="B32" s="12" t="s">
        <v>9</v>
      </c>
      <c r="C32" s="10" t="s">
        <v>10</v>
      </c>
      <c r="D32" s="8">
        <v>2981099</v>
      </c>
      <c r="E32" s="8">
        <v>1998751</v>
      </c>
      <c r="F32" s="8">
        <v>2400000</v>
      </c>
      <c r="G32" s="8">
        <v>2500000</v>
      </c>
      <c r="H32" s="8">
        <v>2600000</v>
      </c>
      <c r="I32" s="6"/>
    </row>
    <row r="33" spans="1:9" x14ac:dyDescent="0.2">
      <c r="A33" s="7">
        <v>0</v>
      </c>
      <c r="B33" s="12" t="s">
        <v>9</v>
      </c>
      <c r="C33" s="10" t="s">
        <v>11</v>
      </c>
      <c r="D33" s="8">
        <v>722866</v>
      </c>
      <c r="E33" s="8">
        <v>800000</v>
      </c>
      <c r="F33" s="8">
        <v>0</v>
      </c>
      <c r="G33" s="8">
        <v>0</v>
      </c>
      <c r="H33" s="8">
        <v>0</v>
      </c>
      <c r="I33" s="6"/>
    </row>
    <row r="34" spans="1:9" x14ac:dyDescent="0.2">
      <c r="A34" s="7">
        <v>1</v>
      </c>
      <c r="B34" s="12" t="s">
        <v>9</v>
      </c>
      <c r="C34" s="10" t="s">
        <v>15</v>
      </c>
      <c r="D34" s="8">
        <f>D35+D36</f>
        <v>255513421</v>
      </c>
      <c r="E34" s="8">
        <f>E35+E36</f>
        <v>270814746</v>
      </c>
      <c r="F34" s="22">
        <f>F35+F36</f>
        <v>267600000</v>
      </c>
      <c r="G34" s="22">
        <f t="shared" ref="G34:H34" si="4">G35+G36</f>
        <v>271000000</v>
      </c>
      <c r="H34" s="22">
        <f t="shared" si="4"/>
        <v>275850000</v>
      </c>
      <c r="I34" s="6"/>
    </row>
    <row r="35" spans="1:9" x14ac:dyDescent="0.2">
      <c r="A35" s="7">
        <v>1</v>
      </c>
      <c r="B35" s="12" t="s">
        <v>9</v>
      </c>
      <c r="C35" s="10" t="s">
        <v>10</v>
      </c>
      <c r="D35" s="8">
        <f>D14+D17+D20+D32</f>
        <v>246842315</v>
      </c>
      <c r="E35" s="8">
        <f>E14+E17+E20+E32</f>
        <v>253851947</v>
      </c>
      <c r="F35" s="22">
        <f>F14+F17+F20+F32</f>
        <v>257100000</v>
      </c>
      <c r="G35" s="22">
        <f t="shared" ref="G35:H35" si="5">G14+G17+G20+G32</f>
        <v>260300000</v>
      </c>
      <c r="H35" s="22">
        <f t="shared" si="5"/>
        <v>264850000</v>
      </c>
      <c r="I35" s="6"/>
    </row>
    <row r="36" spans="1:9" x14ac:dyDescent="0.2">
      <c r="A36" s="7">
        <v>1</v>
      </c>
      <c r="B36" s="12" t="s">
        <v>9</v>
      </c>
      <c r="C36" s="10" t="s">
        <v>11</v>
      </c>
      <c r="D36" s="8">
        <f>D15+D18+D21+D33</f>
        <v>8671106</v>
      </c>
      <c r="E36" s="8">
        <f>E15+E18+E21+E33</f>
        <v>16962799</v>
      </c>
      <c r="F36" s="22">
        <f t="shared" ref="F36:H36" si="6">F15+F18+F21+F33</f>
        <v>10500000</v>
      </c>
      <c r="G36" s="22">
        <f t="shared" si="6"/>
        <v>10700000</v>
      </c>
      <c r="H36" s="22">
        <f t="shared" si="6"/>
        <v>11000000</v>
      </c>
      <c r="I36" s="6"/>
    </row>
    <row r="38" spans="1:9" x14ac:dyDescent="0.2">
      <c r="B38" s="11"/>
      <c r="D38" s="4"/>
      <c r="E38" s="4"/>
      <c r="F38" s="4"/>
      <c r="G38" s="4"/>
      <c r="H38" s="4"/>
    </row>
    <row r="39" spans="1:9" x14ac:dyDescent="0.2">
      <c r="B39" s="11"/>
    </row>
    <row r="40" spans="1:9" ht="12.75" customHeight="1" x14ac:dyDescent="0.2">
      <c r="B40" s="28" t="s">
        <v>29</v>
      </c>
      <c r="C40" s="28"/>
      <c r="D40" s="29"/>
      <c r="E40" s="30"/>
      <c r="F40" s="23" t="s">
        <v>30</v>
      </c>
      <c r="G40" s="23"/>
      <c r="H40" s="5"/>
    </row>
    <row r="41" spans="1:9" x14ac:dyDescent="0.2">
      <c r="B41" s="28"/>
      <c r="C41" s="28"/>
      <c r="D41" s="31"/>
      <c r="E41" s="29"/>
      <c r="F41" s="32"/>
      <c r="G41" s="32"/>
      <c r="H41" s="5"/>
    </row>
  </sheetData>
  <mergeCells count="10">
    <mergeCell ref="B40:C41"/>
    <mergeCell ref="F40:G40"/>
    <mergeCell ref="F41:G41"/>
    <mergeCell ref="F1:H1"/>
    <mergeCell ref="F2:H2"/>
    <mergeCell ref="F3:H3"/>
    <mergeCell ref="F4:H4"/>
    <mergeCell ref="B6:H6"/>
    <mergeCell ref="B10:B11"/>
    <mergeCell ref="C10:C11"/>
  </mergeCells>
  <conditionalFormatting sqref="B13:B36">
    <cfRule type="expression" dxfId="55" priority="43" stopIfTrue="1">
      <formula>A13=1</formula>
    </cfRule>
    <cfRule type="expression" dxfId="54" priority="44" stopIfTrue="1">
      <formula>A13=2</formula>
    </cfRule>
  </conditionalFormatting>
  <conditionalFormatting sqref="C13:C36">
    <cfRule type="expression" dxfId="53" priority="45" stopIfTrue="1">
      <formula>A13=1</formula>
    </cfRule>
    <cfRule type="expression" dxfId="52" priority="46" stopIfTrue="1">
      <formula>A13=2</formula>
    </cfRule>
  </conditionalFormatting>
  <conditionalFormatting sqref="D13:D36">
    <cfRule type="expression" dxfId="51" priority="47" stopIfTrue="1">
      <formula>A13=1</formula>
    </cfRule>
    <cfRule type="expression" dxfId="50" priority="48" stopIfTrue="1">
      <formula>A13=2</formula>
    </cfRule>
  </conditionalFormatting>
  <conditionalFormatting sqref="E13:E36 F34:H36 F16:H16 F31:H31">
    <cfRule type="expression" dxfId="49" priority="49" stopIfTrue="1">
      <formula>A13=1</formula>
    </cfRule>
    <cfRule type="expression" dxfId="48" priority="50" stopIfTrue="1">
      <formula>A13=2</formula>
    </cfRule>
  </conditionalFormatting>
  <conditionalFormatting sqref="F13:F15 G15:H15 G13:H13 F17:F30 G19:H19 F32:F33">
    <cfRule type="expression" dxfId="47" priority="51" stopIfTrue="1">
      <formula>A13=1</formula>
    </cfRule>
    <cfRule type="expression" dxfId="46" priority="52" stopIfTrue="1">
      <formula>A13=2</formula>
    </cfRule>
  </conditionalFormatting>
  <conditionalFormatting sqref="G14 G17:G18 G20:G30 G32:G33">
    <cfRule type="expression" dxfId="45" priority="53" stopIfTrue="1">
      <formula>A14=1</formula>
    </cfRule>
    <cfRule type="expression" dxfId="44" priority="54" stopIfTrue="1">
      <formula>A14=2</formula>
    </cfRule>
  </conditionalFormatting>
  <conditionalFormatting sqref="H14 H17:H18 H20:H30 H32:H33">
    <cfRule type="expression" dxfId="43" priority="55" stopIfTrue="1">
      <formula>A14=1</formula>
    </cfRule>
    <cfRule type="expression" dxfId="42" priority="56" stopIfTrue="1">
      <formula>A14=2</formula>
    </cfRule>
  </conditionalFormatting>
  <conditionalFormatting sqref="B38:B39 B42:B43">
    <cfRule type="expression" dxfId="41" priority="29" stopIfTrue="1">
      <formula>A38=1</formula>
    </cfRule>
    <cfRule type="expression" dxfId="40" priority="30" stopIfTrue="1">
      <formula>A38=2</formula>
    </cfRule>
  </conditionalFormatting>
  <conditionalFormatting sqref="C38:C39 C42:C43">
    <cfRule type="expression" dxfId="39" priority="31" stopIfTrue="1">
      <formula>A38=1</formula>
    </cfRule>
    <cfRule type="expression" dxfId="38" priority="32" stopIfTrue="1">
      <formula>A38=2</formula>
    </cfRule>
  </conditionalFormatting>
  <conditionalFormatting sqref="D38:D39 D42:D43">
    <cfRule type="expression" dxfId="37" priority="33" stopIfTrue="1">
      <formula>A38=1</formula>
    </cfRule>
    <cfRule type="expression" dxfId="36" priority="34" stopIfTrue="1">
      <formula>A38=2</formula>
    </cfRule>
  </conditionalFormatting>
  <conditionalFormatting sqref="E38:E39 E42:E43">
    <cfRule type="expression" dxfId="35" priority="35" stopIfTrue="1">
      <formula>A38=1</formula>
    </cfRule>
    <cfRule type="expression" dxfId="34" priority="36" stopIfTrue="1">
      <formula>A38=2</formula>
    </cfRule>
  </conditionalFormatting>
  <conditionalFormatting sqref="F38:F39 F42:F43">
    <cfRule type="expression" dxfId="33" priority="37" stopIfTrue="1">
      <formula>A38=1</formula>
    </cfRule>
    <cfRule type="expression" dxfId="32" priority="38" stopIfTrue="1">
      <formula>A38=2</formula>
    </cfRule>
  </conditionalFormatting>
  <conditionalFormatting sqref="G38:G39 G42:G43">
    <cfRule type="expression" dxfId="31" priority="39" stopIfTrue="1">
      <formula>A38=1</formula>
    </cfRule>
    <cfRule type="expression" dxfId="30" priority="40" stopIfTrue="1">
      <formula>A38=2</formula>
    </cfRule>
  </conditionalFormatting>
  <conditionalFormatting sqref="H38:H43">
    <cfRule type="expression" dxfId="29" priority="41" stopIfTrue="1">
      <formula>A38=1</formula>
    </cfRule>
    <cfRule type="expression" dxfId="28" priority="42" stopIfTrue="1">
      <formula>A38=2</formula>
    </cfRule>
  </conditionalFormatting>
  <conditionalFormatting sqref="B40:B41">
    <cfRule type="expression" dxfId="11" priority="1" stopIfTrue="1">
      <formula>XFD40=1</formula>
    </cfRule>
    <cfRule type="expression" dxfId="10" priority="2" stopIfTrue="1">
      <formula>XFD40=2</formula>
    </cfRule>
  </conditionalFormatting>
  <conditionalFormatting sqref="C40:C41">
    <cfRule type="expression" dxfId="9" priority="3" stopIfTrue="1">
      <formula>XFD40=1</formula>
    </cfRule>
    <cfRule type="expression" dxfId="8" priority="4" stopIfTrue="1">
      <formula>XFD40=2</formula>
    </cfRule>
  </conditionalFormatting>
  <conditionalFormatting sqref="D40:D41">
    <cfRule type="expression" dxfId="7" priority="5" stopIfTrue="1">
      <formula>XFD40=1</formula>
    </cfRule>
    <cfRule type="expression" dxfId="6" priority="6" stopIfTrue="1">
      <formula>XFD40=2</formula>
    </cfRule>
  </conditionalFormatting>
  <conditionalFormatting sqref="E40:E41">
    <cfRule type="expression" dxfId="5" priority="7" stopIfTrue="1">
      <formula>XFD40=1</formula>
    </cfRule>
    <cfRule type="expression" dxfId="4" priority="8" stopIfTrue="1">
      <formula>XFD40=2</formula>
    </cfRule>
  </conditionalFormatting>
  <conditionalFormatting sqref="F40:F41">
    <cfRule type="expression" dxfId="3" priority="9" stopIfTrue="1">
      <formula>XFD40=1</formula>
    </cfRule>
    <cfRule type="expression" dxfId="2" priority="10" stopIfTrue="1">
      <formula>XFD40=2</formula>
    </cfRule>
  </conditionalFormatting>
  <conditionalFormatting sqref="G40:G41">
    <cfRule type="expression" dxfId="1" priority="11" stopIfTrue="1">
      <formula>XFD40=1</formula>
    </cfRule>
    <cfRule type="expression" dxfId="0" priority="12" stopIfTrue="1">
      <formula>XFD40=2</formula>
    </cfRule>
  </conditionalFormatting>
  <pageMargins left="0.7" right="0.7" top="0.75" bottom="0.75" header="0.3" footer="0.3"/>
  <pageSetup paperSize="9" scale="6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07525000000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Василь Павлюк</cp:lastModifiedBy>
  <cp:lastPrinted>2025-08-27T09:39:20Z</cp:lastPrinted>
  <dcterms:created xsi:type="dcterms:W3CDTF">2025-08-27T09:21:29Z</dcterms:created>
  <dcterms:modified xsi:type="dcterms:W3CDTF">2025-09-23T11:40:14Z</dcterms:modified>
</cp:coreProperties>
</file>