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4E7ED7C5-C69D-4AB8-A1AA-9B082FE2A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517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" l="1"/>
  <c r="I18" i="2" s="1"/>
  <c r="J17" i="2"/>
  <c r="F17" i="2"/>
  <c r="F18" i="2" s="1"/>
  <c r="K17" i="2"/>
  <c r="K15" i="2"/>
  <c r="J15" i="2"/>
  <c r="J18" i="2" l="1"/>
  <c r="K18" i="2"/>
</calcChain>
</file>

<file path=xl/sharedStrings.xml><?xml version="1.0" encoding="utf-8"?>
<sst xmlns="http://schemas.openxmlformats.org/spreadsheetml/2006/main" count="38" uniqueCount="32">
  <si>
    <t>Додаток 9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</si>
  <si>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</si>
  <si>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</si>
  <si>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</si>
  <si>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</si>
  <si>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</si>
  <si>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</si>
  <si>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</si>
  <si>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(звіт)</t>
  </si>
  <si>
    <t>(затверджено)</t>
  </si>
  <si>
    <t>(план)</t>
  </si>
  <si>
    <t>0751700000</t>
  </si>
  <si>
    <t>1</t>
  </si>
  <si>
    <t>06</t>
  </si>
  <si>
    <t>Освіта і наука</t>
  </si>
  <si>
    <t>2</t>
  </si>
  <si>
    <t>12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</si>
  <si>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</si>
  <si>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</si>
  <si>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</si>
  <si>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</si>
  <si>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</si>
  <si>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</si>
  <si>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</si>
  <si>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</si>
  <si>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Великобичківської селищної територіальної громади</t>
  </si>
  <si>
    <t>Великобичківської селищної територіальної громади</t>
  </si>
  <si>
    <t>Стратегія розвитку Великобичківської селищної територіальної громади до 2027 року затверджено рішенням 30сесії селищної ради 8 скликання від 23.02.2024 №1181</t>
  </si>
  <si>
    <t>Охорона здоров'я</t>
  </si>
  <si>
    <t>Муніципальна інфраструктура, послуги та ЖКГ</t>
  </si>
  <si>
    <t>Секретар ради</t>
  </si>
  <si>
    <t>Валентина БОЖУК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</si>
</sst>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wrapText="1"/>
    </xf>
    <xf numFmtId="0" fontId="15" fillId="0" borderId="0" xfId="1" applyFont="1"/>
    <xf numFmtId="49" fontId="16" fillId="0" borderId="0" xfId="1" applyNumberFormat="1" applyFont="1" applyAlignment="1">
      <alignment horizontal="right" vertical="center"/>
    </xf>
    <xf numFmtId="0" fontId="17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16" fillId="0" borderId="3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0" fontId="18" fillId="0" borderId="0" xfId="1" applyFont="1"/>
    <xf numFmtId="0" fontId="18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top"/>
    </xf>
    <xf numFmtId="0" fontId="16" fillId="0" borderId="4" xfId="1" applyFont="1" applyBorder="1" applyAlignment="1">
      <alignment horizontal="center" vertical="center"/>
    </xf>
    <xf numFmtId="0" fontId="18" fillId="0" borderId="0" xfId="27" applyFont="1" applyAlignment="1">
      <alignment horizontal="left" vertical="top" wrapText="1"/>
    </xf>
    <xf numFmtId="0" fontId="20" fillId="0" borderId="0" xfId="27" applyFont="1" applyAlignment="1">
      <alignment horizontal="center" vertical="center"/>
    </xf>
    <xf numFmtId="0" fontId="20" fillId="0" borderId="0" xfId="27" applyFont="1"/>
    <xf numFmtId="0" fontId="18" fillId="0" borderId="0" xfId="27" applyFont="1" applyAlignment="1">
      <alignment horizontal="center" vertical="center"/>
    </xf>
    <xf numFmtId="0" fontId="21" fillId="0" borderId="0" xfId="27" applyFont="1" applyAlignment="1">
      <alignment horizontal="center" vertical="top"/>
    </xf>
    <xf numFmtId="0" fontId="21" fillId="0" borderId="0" xfId="27" applyFont="1" applyAlignment="1">
      <alignment horizontal="center" vertical="top"/>
    </xf>
  </cellXfs>
  <cellStyles count="31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40% — акцент1" xfId="9" xr:uid="{00000000-0005-0000-0000-000006000000}"/>
    <cellStyle name="40% — акцент2" xfId="10" xr:uid="{00000000-0005-0000-0000-000007000000}"/>
    <cellStyle name="40% — акцент3" xfId="11" xr:uid="{00000000-0005-0000-0000-000008000000}"/>
    <cellStyle name="40% — акцент4" xfId="12" xr:uid="{00000000-0005-0000-0000-000009000000}"/>
    <cellStyle name="40% — акцент5" xfId="13" xr:uid="{00000000-0005-0000-0000-00000A000000}"/>
    <cellStyle name="40% — акцент6" xfId="14" xr:uid="{00000000-0005-0000-0000-00000B000000}"/>
    <cellStyle name="60% — акцент1" xfId="15" xr:uid="{00000000-0005-0000-0000-00000C000000}"/>
    <cellStyle name="60% — акцент2" xfId="16" xr:uid="{00000000-0005-0000-0000-00000D000000}"/>
    <cellStyle name="60% — акцент3" xfId="17" xr:uid="{00000000-0005-0000-0000-00000E000000}"/>
    <cellStyle name="60% — акцент4" xfId="18" xr:uid="{00000000-0005-0000-0000-00000F000000}"/>
    <cellStyle name="60% — акцент5" xfId="19" xr:uid="{00000000-0005-0000-0000-000010000000}"/>
    <cellStyle name="60% — акцент6" xfId="20" xr:uid="{00000000-0005-0000-0000-000011000000}"/>
    <cellStyle name="Normal_Доходи" xfId="21" xr:uid="{00000000-0005-0000-0000-000012000000}"/>
    <cellStyle name="Заголовок 1 2" xfId="22" xr:uid="{00000000-0005-0000-0000-000013000000}"/>
    <cellStyle name="Заголовок 2 2" xfId="23" xr:uid="{00000000-0005-0000-0000-000014000000}"/>
    <cellStyle name="Заголовок 3 2" xfId="24" xr:uid="{00000000-0005-0000-0000-000015000000}"/>
    <cellStyle name="Заголовок 4 2" xfId="25" xr:uid="{00000000-0005-0000-0000-000016000000}"/>
    <cellStyle name="Звичайний" xfId="0" builtinId="0"/>
    <cellStyle name="Звичайний 2" xfId="26" xr:uid="{00000000-0005-0000-0000-000017000000}"/>
    <cellStyle name="Звичайний 3" xfId="27" xr:uid="{00000000-0005-0000-0000-000018000000}"/>
    <cellStyle name="Обычный 2" xfId="1" xr:uid="{00000000-0005-0000-0000-00001A000000}"/>
    <cellStyle name="Обычный 3" xfId="28" xr:uid="{00000000-0005-0000-0000-00001B000000}"/>
    <cellStyle name="Обычный_shabl_dod_prognoz" xfId="2" xr:uid="{00000000-0005-0000-0000-00001C000000}"/>
    <cellStyle name="Примечание 2" xfId="29" xr:uid="{00000000-0005-0000-0000-00001D000000}"/>
    <cellStyle name="Стиль 1" xfId="30" xr:uid="{00000000-0005-0000-0000-00001E000000}"/>
  </cellStyles>
  <dxfs count="3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topLeftCell="B1" workbookViewId="0">
      <selection activeCell="I23" sqref="I23:J23"/>
    </sheetView>
  </sheetViews>
  <sheetFormatPr defaultRowHeight="12.75" x14ac:dyDescent="0.2"/>
  <cols>
    <col min="1" max="1" width="0" style="1" hidden="1" customWidth="1"/>
    <col min="2" max="3" width="12.42578125" style="17" customWidth="1"/>
    <col min="4" max="4" width="49.5703125" style="5" customWidth="1"/>
    <col min="5" max="5" width="40" style="5" customWidth="1"/>
    <col min="6" max="11" width="15.7109375" style="1" customWidth="1"/>
    <col min="12" max="12" width="14.28515625" style="1" customWidth="1"/>
    <col min="13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2"/>
      <c r="E1" s="12"/>
      <c r="F1" s="2"/>
      <c r="G1" s="3"/>
      <c r="H1" s="3"/>
      <c r="I1" s="30" t="s">
        <v>0</v>
      </c>
      <c r="J1" s="30"/>
      <c r="K1" s="30"/>
    </row>
    <row r="2" spans="1:13" x14ac:dyDescent="0.2">
      <c r="B2" s="3"/>
      <c r="C2" s="3"/>
      <c r="D2" s="12"/>
      <c r="E2" s="12"/>
      <c r="F2" s="2"/>
      <c r="G2" s="3"/>
      <c r="H2" s="3"/>
      <c r="I2" s="30" t="s">
        <v>24</v>
      </c>
      <c r="J2" s="30"/>
      <c r="K2" s="30"/>
    </row>
    <row r="3" spans="1:13" x14ac:dyDescent="0.2">
      <c r="B3" s="3"/>
      <c r="C3" s="3"/>
      <c r="D3" s="12"/>
      <c r="E3" s="12"/>
      <c r="F3" s="2"/>
      <c r="G3" s="3"/>
      <c r="H3" s="3"/>
      <c r="I3" s="30" t="s">
        <v>26</v>
      </c>
      <c r="J3" s="30"/>
      <c r="K3" s="30"/>
    </row>
    <row r="4" spans="1:13" x14ac:dyDescent="0.2">
      <c r="B4" s="3"/>
      <c r="C4" s="3"/>
      <c r="D4" s="12"/>
      <c r="E4" s="12"/>
      <c r="F4" s="2"/>
      <c r="G4" s="3"/>
      <c r="H4" s="3"/>
      <c r="I4" s="30"/>
      <c r="J4" s="30"/>
      <c r="K4" s="30"/>
    </row>
    <row r="5" spans="1:13" x14ac:dyDescent="0.2">
      <c r="B5" s="15"/>
      <c r="C5" s="3"/>
      <c r="D5" s="12"/>
      <c r="E5" s="12"/>
      <c r="F5" s="2"/>
      <c r="G5" s="3"/>
      <c r="H5" s="3"/>
      <c r="I5" s="3"/>
      <c r="J5" s="3"/>
      <c r="K5" s="3"/>
    </row>
    <row r="6" spans="1:13" ht="36" customHeight="1" x14ac:dyDescent="0.2">
      <c r="B6" s="29" t="s">
        <v>25</v>
      </c>
      <c r="C6" s="31"/>
      <c r="D6" s="31"/>
      <c r="E6" s="31"/>
      <c r="F6" s="31"/>
      <c r="G6" s="31"/>
      <c r="H6" s="31"/>
      <c r="I6" s="31"/>
      <c r="J6" s="31"/>
      <c r="K6" s="31"/>
    </row>
    <row r="7" spans="1:13" ht="15.75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x14ac:dyDescent="0.2">
      <c r="B8" s="18" t="s">
        <v>11</v>
      </c>
      <c r="C8" s="3"/>
      <c r="D8" s="12"/>
      <c r="E8" s="12"/>
      <c r="F8" s="2"/>
      <c r="G8" s="3"/>
      <c r="H8" s="3"/>
      <c r="I8" s="3"/>
      <c r="J8" s="3"/>
      <c r="K8" s="3"/>
    </row>
    <row r="9" spans="1:13" x14ac:dyDescent="0.2">
      <c r="B9" s="15" t="s">
        <v>1</v>
      </c>
      <c r="C9" s="3"/>
      <c r="D9" s="12"/>
      <c r="E9" s="12"/>
      <c r="F9" s="2"/>
      <c r="G9" s="3"/>
      <c r="H9" s="3"/>
      <c r="I9" s="3"/>
      <c r="J9" s="3"/>
      <c r="K9" s="3"/>
    </row>
    <row r="10" spans="1:13" x14ac:dyDescent="0.2">
      <c r="B10" s="19"/>
      <c r="C10" s="19"/>
      <c r="D10" s="20"/>
      <c r="E10" s="20"/>
      <c r="F10" s="21"/>
      <c r="G10" s="19"/>
      <c r="H10" s="19"/>
      <c r="I10" s="19"/>
      <c r="J10" s="19"/>
      <c r="K10" s="22" t="s">
        <v>2</v>
      </c>
      <c r="L10" s="23"/>
      <c r="M10" s="23"/>
    </row>
    <row r="11" spans="1:13" ht="27" hidden="1" customHeight="1" x14ac:dyDescent="0.2">
      <c r="B11" s="25"/>
      <c r="C11" s="25"/>
      <c r="D11" s="25"/>
      <c r="E11" s="25"/>
      <c r="F11" s="25"/>
      <c r="G11" s="34"/>
      <c r="H11" s="34"/>
      <c r="I11" s="34"/>
      <c r="J11" s="34"/>
      <c r="K11" s="34"/>
      <c r="L11" s="23"/>
      <c r="M11" s="23"/>
    </row>
    <row r="12" spans="1:13" s="5" customFormat="1" ht="68.25" customHeight="1" x14ac:dyDescent="0.2">
      <c r="B12" s="25" t="s">
        <v>3</v>
      </c>
      <c r="C12" s="25" t="s">
        <v>4</v>
      </c>
      <c r="D12" s="25" t="s">
        <v>5</v>
      </c>
      <c r="E12" s="25" t="s">
        <v>6</v>
      </c>
      <c r="F12" s="25" t="s">
        <v>7</v>
      </c>
      <c r="G12" s="4" t="s">
        <v>19</v>
      </c>
      <c r="H12" s="4" t="s">
        <v>20</v>
      </c>
      <c r="I12" s="4" t="s">
        <v>21</v>
      </c>
      <c r="J12" s="4" t="s">
        <v>22</v>
      </c>
      <c r="K12" s="4" t="s">
        <v>23</v>
      </c>
    </row>
    <row r="13" spans="1:13" ht="18.75" customHeight="1" x14ac:dyDescent="0.2">
      <c r="B13" s="26"/>
      <c r="C13" s="26"/>
      <c r="D13" s="26"/>
      <c r="E13" s="26"/>
      <c r="F13" s="26"/>
      <c r="G13" s="6" t="s">
        <v>8</v>
      </c>
      <c r="H13" s="6" t="s">
        <v>9</v>
      </c>
      <c r="I13" s="6" t="s">
        <v>10</v>
      </c>
      <c r="J13" s="6" t="s">
        <v>10</v>
      </c>
      <c r="K13" s="6" t="s">
        <v>10</v>
      </c>
    </row>
    <row r="14" spans="1:13" x14ac:dyDescent="0.2"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  <c r="H14" s="9">
        <v>7</v>
      </c>
      <c r="I14" s="9">
        <v>8</v>
      </c>
      <c r="J14" s="9">
        <v>9</v>
      </c>
      <c r="K14" s="9">
        <v>10</v>
      </c>
    </row>
    <row r="15" spans="1:13" ht="63.75" x14ac:dyDescent="0.2">
      <c r="A15" s="10">
        <v>2</v>
      </c>
      <c r="B15" s="16" t="s">
        <v>12</v>
      </c>
      <c r="C15" s="16" t="s">
        <v>13</v>
      </c>
      <c r="D15" s="13" t="s">
        <v>14</v>
      </c>
      <c r="E15" s="13" t="s">
        <v>27</v>
      </c>
      <c r="F15" s="11">
        <v>30540000</v>
      </c>
      <c r="G15" s="11">
        <v>0</v>
      </c>
      <c r="H15" s="11">
        <v>0</v>
      </c>
      <c r="I15" s="11">
        <f>1500000+1240000+2000000+400000+400000+5000000</f>
        <v>10540000</v>
      </c>
      <c r="J15" s="11">
        <f>15000000</f>
        <v>15000000</v>
      </c>
      <c r="K15" s="11">
        <f>10000000</f>
        <v>10000000</v>
      </c>
      <c r="L15" s="8"/>
    </row>
    <row r="16" spans="1:13" ht="63.75" x14ac:dyDescent="0.2">
      <c r="A16" s="10">
        <v>2</v>
      </c>
      <c r="B16" s="16" t="s">
        <v>15</v>
      </c>
      <c r="C16" s="16">
        <v>7</v>
      </c>
      <c r="D16" s="13" t="s">
        <v>28</v>
      </c>
      <c r="E16" s="13" t="s">
        <v>27</v>
      </c>
      <c r="F16" s="11">
        <v>2000000</v>
      </c>
      <c r="G16" s="11">
        <v>0</v>
      </c>
      <c r="H16" s="11">
        <v>0</v>
      </c>
      <c r="I16" s="11">
        <v>0</v>
      </c>
      <c r="J16" s="11">
        <v>0</v>
      </c>
      <c r="K16" s="11">
        <v>2000000</v>
      </c>
      <c r="L16" s="8"/>
    </row>
    <row r="17" spans="1:12" ht="63.75" x14ac:dyDescent="0.2">
      <c r="A17" s="10">
        <v>2</v>
      </c>
      <c r="B17" s="16">
        <v>3</v>
      </c>
      <c r="C17" s="16" t="s">
        <v>16</v>
      </c>
      <c r="D17" s="13" t="s">
        <v>29</v>
      </c>
      <c r="E17" s="13" t="s">
        <v>27</v>
      </c>
      <c r="F17" s="11">
        <f>22540000+46000000+900000</f>
        <v>69440000</v>
      </c>
      <c r="G17" s="11">
        <v>0</v>
      </c>
      <c r="H17" s="11">
        <v>0</v>
      </c>
      <c r="I17" s="11">
        <v>22540000</v>
      </c>
      <c r="J17" s="11">
        <f>25000000</f>
        <v>25000000</v>
      </c>
      <c r="K17" s="11">
        <f>21000000+900000</f>
        <v>21900000</v>
      </c>
      <c r="L17" s="8"/>
    </row>
    <row r="18" spans="1:12" x14ac:dyDescent="0.2">
      <c r="A18" s="10">
        <v>1</v>
      </c>
      <c r="B18" s="16" t="s">
        <v>17</v>
      </c>
      <c r="C18" s="16" t="s">
        <v>18</v>
      </c>
      <c r="D18" s="24" t="s">
        <v>17</v>
      </c>
      <c r="E18" s="24" t="s">
        <v>17</v>
      </c>
      <c r="F18" s="11">
        <f>F15+F16+F17</f>
        <v>101980000</v>
      </c>
      <c r="G18" s="11">
        <v>0</v>
      </c>
      <c r="H18" s="11">
        <v>0</v>
      </c>
      <c r="I18" s="11">
        <f>I15+I16+I17</f>
        <v>33080000</v>
      </c>
      <c r="J18" s="11">
        <f>J15+J16+J17</f>
        <v>40000000</v>
      </c>
      <c r="K18" s="11">
        <f>K15+K16+K17</f>
        <v>33900000</v>
      </c>
      <c r="L18" s="8"/>
    </row>
    <row r="20" spans="1:12" x14ac:dyDescent="0.2">
      <c r="B20" s="7"/>
      <c r="C20" s="7"/>
      <c r="D20" s="14"/>
      <c r="E20" s="14"/>
      <c r="F20" s="7"/>
      <c r="G20" s="7"/>
      <c r="H20" s="7"/>
      <c r="I20" s="7"/>
      <c r="J20" s="7"/>
      <c r="K20" s="7"/>
    </row>
    <row r="23" spans="1:12" s="2" customFormat="1" ht="15.75" customHeight="1" x14ac:dyDescent="0.2">
      <c r="B23" s="3"/>
      <c r="C23" s="35" t="s">
        <v>30</v>
      </c>
      <c r="D23" s="35"/>
      <c r="E23" s="36"/>
      <c r="F23" s="37"/>
      <c r="G23" s="38" t="s">
        <v>31</v>
      </c>
      <c r="H23" s="38"/>
      <c r="I23" s="32"/>
      <c r="J23" s="32"/>
      <c r="K23" s="3"/>
    </row>
    <row r="24" spans="1:12" s="2" customFormat="1" ht="15.75" x14ac:dyDescent="0.2">
      <c r="B24" s="3"/>
      <c r="C24" s="35"/>
      <c r="D24" s="35"/>
      <c r="E24" s="39"/>
      <c r="F24" s="36"/>
      <c r="G24" s="40"/>
      <c r="H24" s="40"/>
      <c r="I24" s="33"/>
      <c r="J24" s="33"/>
      <c r="K24" s="3"/>
    </row>
    <row r="25" spans="1:12" ht="15.75" hidden="1" x14ac:dyDescent="0.25">
      <c r="D25" s="28"/>
      <c r="E25" s="28"/>
      <c r="F25" s="27"/>
      <c r="G25" s="27"/>
      <c r="H25" s="27"/>
      <c r="I25" s="27"/>
      <c r="J25" s="27"/>
    </row>
    <row r="26" spans="1:12" ht="15.75" x14ac:dyDescent="0.25">
      <c r="D26" s="28"/>
      <c r="E26" s="28"/>
      <c r="F26" s="27"/>
      <c r="G26" s="27"/>
      <c r="H26" s="27"/>
      <c r="I26" s="27"/>
      <c r="J26" s="27"/>
    </row>
  </sheetData>
  <mergeCells count="12">
    <mergeCell ref="B7:K7"/>
    <mergeCell ref="I1:K1"/>
    <mergeCell ref="I2:K2"/>
    <mergeCell ref="I3:K3"/>
    <mergeCell ref="I4:K4"/>
    <mergeCell ref="B6:K6"/>
    <mergeCell ref="I23:J23"/>
    <mergeCell ref="I24:J24"/>
    <mergeCell ref="G11:K11"/>
    <mergeCell ref="C23:D24"/>
    <mergeCell ref="G23:H23"/>
    <mergeCell ref="G24:H24"/>
  </mergeCells>
  <conditionalFormatting sqref="B15:B18">
    <cfRule type="expression" dxfId="37" priority="39" stopIfTrue="1">
      <formula>A15=1</formula>
    </cfRule>
    <cfRule type="expression" dxfId="36" priority="40" stopIfTrue="1">
      <formula>A15=2</formula>
    </cfRule>
  </conditionalFormatting>
  <conditionalFormatting sqref="C15:C18">
    <cfRule type="expression" dxfId="35" priority="41" stopIfTrue="1">
      <formula>A15=1</formula>
    </cfRule>
    <cfRule type="expression" dxfId="34" priority="42" stopIfTrue="1">
      <formula>A15=2</formula>
    </cfRule>
  </conditionalFormatting>
  <conditionalFormatting sqref="D15:D18">
    <cfRule type="expression" dxfId="33" priority="43" stopIfTrue="1">
      <formula>A15=1</formula>
    </cfRule>
    <cfRule type="expression" dxfId="32" priority="44" stopIfTrue="1">
      <formula>A15=2</formula>
    </cfRule>
  </conditionalFormatting>
  <conditionalFormatting sqref="E15:E18">
    <cfRule type="expression" dxfId="31" priority="45" stopIfTrue="1">
      <formula>A15=1</formula>
    </cfRule>
    <cfRule type="expression" dxfId="30" priority="46" stopIfTrue="1">
      <formula>A15=2</formula>
    </cfRule>
  </conditionalFormatting>
  <conditionalFormatting sqref="F15:F18">
    <cfRule type="expression" dxfId="29" priority="47" stopIfTrue="1">
      <formula>A15=1</formula>
    </cfRule>
    <cfRule type="expression" dxfId="28" priority="48" stopIfTrue="1">
      <formula>A15=2</formula>
    </cfRule>
    <cfRule type="expression" dxfId="27" priority="49" stopIfTrue="1">
      <formula>A15=0</formula>
    </cfRule>
  </conditionalFormatting>
  <conditionalFormatting sqref="G15:G18">
    <cfRule type="expression" dxfId="26" priority="50" stopIfTrue="1">
      <formula>A15=1</formula>
    </cfRule>
    <cfRule type="expression" dxfId="25" priority="51" stopIfTrue="1">
      <formula>A15=2</formula>
    </cfRule>
    <cfRule type="expression" dxfId="24" priority="52" stopIfTrue="1">
      <formula>A15=0</formula>
    </cfRule>
  </conditionalFormatting>
  <conditionalFormatting sqref="H15:H18">
    <cfRule type="expression" dxfId="23" priority="53" stopIfTrue="1">
      <formula>A15=1</formula>
    </cfRule>
    <cfRule type="expression" dxfId="22" priority="54" stopIfTrue="1">
      <formula>A15=2</formula>
    </cfRule>
    <cfRule type="expression" dxfId="21" priority="55" stopIfTrue="1">
      <formula>A15=0</formula>
    </cfRule>
  </conditionalFormatting>
  <conditionalFormatting sqref="I15:I18">
    <cfRule type="expression" dxfId="20" priority="56" stopIfTrue="1">
      <formula>A15=1</formula>
    </cfRule>
    <cfRule type="expression" dxfId="19" priority="57" stopIfTrue="1">
      <formula>A15=2</formula>
    </cfRule>
    <cfRule type="expression" dxfId="18" priority="58" stopIfTrue="1">
      <formula>A15=0</formula>
    </cfRule>
  </conditionalFormatting>
  <conditionalFormatting sqref="J15:J18">
    <cfRule type="expression" dxfId="17" priority="59" stopIfTrue="1">
      <formula>A15=1</formula>
    </cfRule>
    <cfRule type="expression" dxfId="16" priority="60" stopIfTrue="1">
      <formula>A15=2</formula>
    </cfRule>
    <cfRule type="expression" dxfId="15" priority="61" stopIfTrue="1">
      <formula>A15=0</formula>
    </cfRule>
  </conditionalFormatting>
  <conditionalFormatting sqref="K15:K18">
    <cfRule type="expression" dxfId="14" priority="62" stopIfTrue="1">
      <formula>A15=1</formula>
    </cfRule>
    <cfRule type="expression" dxfId="13" priority="63" stopIfTrue="1">
      <formula>A15=2</formula>
    </cfRule>
    <cfRule type="expression" dxfId="12" priority="64" stopIfTrue="1">
      <formula>A15=0</formula>
    </cfRule>
  </conditionalFormatting>
  <conditionalFormatting sqref="C23:C24">
    <cfRule type="expression" dxfId="11" priority="1" stopIfTrue="1">
      <formula>A23=1</formula>
    </cfRule>
    <cfRule type="expression" dxfId="10" priority="2" stopIfTrue="1">
      <formula>A23=2</formula>
    </cfRule>
  </conditionalFormatting>
  <conditionalFormatting sqref="D23:D24">
    <cfRule type="expression" dxfId="9" priority="3" stopIfTrue="1">
      <formula>A23=1</formula>
    </cfRule>
    <cfRule type="expression" dxfId="8" priority="4" stopIfTrue="1">
      <formula>A23=2</formula>
    </cfRule>
  </conditionalFormatting>
  <conditionalFormatting sqref="E23:E24">
    <cfRule type="expression" dxfId="7" priority="5" stopIfTrue="1">
      <formula>A23=1</formula>
    </cfRule>
    <cfRule type="expression" dxfId="6" priority="6" stopIfTrue="1">
      <formula>A23=2</formula>
    </cfRule>
  </conditionalFormatting>
  <conditionalFormatting sqref="F23:F24">
    <cfRule type="expression" dxfId="5" priority="7" stopIfTrue="1">
      <formula>A23=1</formula>
    </cfRule>
    <cfRule type="expression" dxfId="4" priority="8" stopIfTrue="1">
      <formula>A23=2</formula>
    </cfRule>
  </conditionalFormatting>
  <conditionalFormatting sqref="G23:G24">
    <cfRule type="expression" dxfId="3" priority="9" stopIfTrue="1">
      <formula>A23=1</formula>
    </cfRule>
    <cfRule type="expression" dxfId="2" priority="10" stopIfTrue="1">
      <formula>A23=2</formula>
    </cfRule>
  </conditionalFormatting>
  <conditionalFormatting sqref="H23:H24">
    <cfRule type="expression" dxfId="1" priority="11" stopIfTrue="1">
      <formula>A23=1</formula>
    </cfRule>
    <cfRule type="expression" dxfId="0" priority="12" stopIfTrue="1">
      <formula>A23=2</formula>
    </cfRule>
  </conditionalFormatting>
  <pageMargins left="0.39370078740157483" right="0.39370078740157483" top="0.39370078740157483" bottom="0.39370078740157483" header="0.39370078740157483" footer="0.23622047244094491"/>
  <pageSetup paperSize="9" scale="69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7517000000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2025-09-19T06:26:36Z</cp:lastPrinted>
  <dcterms:created xsi:type="dcterms:W3CDTF">2025-08-25T07:59:55Z</dcterms:created>
  <dcterms:modified xsi:type="dcterms:W3CDTF">2025-09-23T11:41:25Z</dcterms:modified>
</cp:coreProperties>
</file>