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D78HBO2\Users\Public\Downloads\фінанси\Бюджет 2025\Сесія вересень\Середньострокове бюджетне планування\Додатки\"/>
    </mc:Choice>
  </mc:AlternateContent>
  <xr:revisionPtr revIDLastSave="0" documentId="13_ncr:1_{1B167F2F-A33D-4F9D-905D-98C3B9F9F8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752500000" sheetId="2" r:id="rId1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0" i="2" l="1"/>
  <c r="H61" i="2"/>
  <c r="G60" i="2"/>
  <c r="G61" i="2"/>
  <c r="F60" i="2"/>
  <c r="F61" i="2"/>
  <c r="E60" i="2"/>
  <c r="E62" i="2"/>
  <c r="E61" i="2"/>
  <c r="D60" i="2"/>
  <c r="D62" i="2"/>
  <c r="D61" i="2"/>
  <c r="E49" i="2"/>
  <c r="E47" i="2"/>
  <c r="E45" i="2"/>
  <c r="D49" i="2"/>
  <c r="D43" i="2"/>
  <c r="E38" i="2"/>
  <c r="E30" i="2"/>
  <c r="D26" i="2"/>
  <c r="E26" i="2"/>
  <c r="E24" i="2"/>
  <c r="E22" i="2"/>
  <c r="E20" i="2"/>
  <c r="H18" i="2"/>
  <c r="G18" i="2"/>
  <c r="F18" i="2"/>
  <c r="E18" i="2"/>
  <c r="D18" i="2"/>
  <c r="E14" i="2"/>
  <c r="H14" i="2"/>
  <c r="G14" i="2"/>
  <c r="F14" i="2"/>
  <c r="D14" i="2" l="1"/>
</calcChain>
</file>

<file path=xl/sharedStrings.xml><?xml version="1.0" encoding="utf-8"?>
<sst xmlns="http://schemas.openxmlformats.org/spreadsheetml/2006/main" count="99" uniqueCount="58">
  <si>
    <t>Додаток 10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</si>
  <si>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</si>
  <si>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</si>
  <si>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</si>
  <si>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</si>
  <si>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</si>
  <si>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</si>
  <si>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</si>
  <si>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I.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</si>
  <si>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</si>
  <si>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</si>
  <si>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</si>
  <si>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</si>
  <si>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</si>
  <si>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</si>
  <si>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</si>
  <si>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</si>
  <si>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</si>
  <si>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</si>
  <si>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</si>
  <si>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</si>
  <si>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</si>
  <si>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</si>
  <si>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41040400</t>
  </si>
  <si>
    <t>Інші дотації з місцевого бюджету</t>
  </si>
  <si>
    <t>0710000000</t>
  </si>
  <si>
    <t>Обласний бюджет Закарпатської області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</si>
  <si>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</si>
  <si>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</si>
  <si>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</si>
  <si>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</si>
  <si>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</si>
  <si>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</si>
  <si>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</si>
  <si>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</si>
  <si>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</si>
  <si>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II. Трансферти до спеціального фонду бюджету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</si>
  <si>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</si>
  <si>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</si>
  <si>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</si>
  <si>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</si>
  <si>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</si>
  <si>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</si>
  <si>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</si>
  <si>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</si>
  <si>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</si>
  <si>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</si>
  <si>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</si>
  <si>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до Прогнозу бюджету</t>
  </si>
  <si>
    <t>0752500000</t>
  </si>
  <si>
    <t>Великобичківської селищної територіальної громади</t>
  </si>
  <si>
    <t>Показники міжбюджетних трансфертів з інших бюджетів до бюджету Великобичківської селищноїї територіальної громади</t>
  </si>
  <si>
    <t>Субвенції з місцевих бюджетів іншим місцевим бюджетам</t>
  </si>
  <si>
    <t>Субвенція з місцевого бюджету на забезпечення інституту помічника ветерана в системі переходу від військової служби до цивільного життя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</si>
  <si>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місцевого бюджету на здійснення природоохоронних заходів</t>
  </si>
  <si>
    <t xml:space="preserve">Субвенція з державного бюджету місцевим бюджетам на надання державної підтримки особам з особливими освітніми
потребами </t>
  </si>
  <si>
    <t>Секретар ради</t>
  </si>
  <si>
    <t>Валентина БОЖУК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</si>
</sst>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3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2" fillId="0" borderId="0"/>
    <xf numFmtId="0" fontId="14" fillId="0" borderId="0"/>
    <xf numFmtId="0" fontId="7" fillId="16" borderId="11" applyNumberFormat="0" applyFont="0" applyAlignment="0" applyProtection="0"/>
    <xf numFmtId="0" fontId="15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3" fontId="2" fillId="0" borderId="0" xfId="1" applyNumberFormat="1" applyFont="1" applyAlignment="1">
      <alignment vertical="center"/>
    </xf>
    <xf numFmtId="0" fontId="16" fillId="17" borderId="13" xfId="1" applyFont="1" applyFill="1" applyBorder="1" applyAlignment="1">
      <alignment horizontal="center" vertical="center"/>
    </xf>
    <xf numFmtId="0" fontId="2" fillId="0" borderId="13" xfId="1" applyFont="1" applyBorder="1" applyAlignment="1">
      <alignment vertical="center"/>
    </xf>
    <xf numFmtId="3" fontId="2" fillId="0" borderId="13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3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17" fillId="0" borderId="4" xfId="1" applyFont="1" applyBorder="1" applyAlignment="1">
      <alignment horizontal="center" wrapText="1"/>
    </xf>
    <xf numFmtId="0" fontId="17" fillId="0" borderId="7" xfId="1" applyFont="1" applyBorder="1" applyAlignment="1">
      <alignment horizontal="center" vertical="top" wrapText="1"/>
    </xf>
    <xf numFmtId="0" fontId="17" fillId="0" borderId="12" xfId="1" applyFont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top" wrapText="1"/>
    </xf>
    <xf numFmtId="0" fontId="18" fillId="0" borderId="0" xfId="1" applyFont="1" applyFill="1" applyBorder="1" applyAlignment="1">
      <alignment horizontal="center" vertical="center"/>
    </xf>
    <xf numFmtId="0" fontId="18" fillId="0" borderId="0" xfId="1" applyFont="1" applyBorder="1"/>
    <xf numFmtId="0" fontId="18" fillId="0" borderId="0" xfId="1" applyFont="1"/>
    <xf numFmtId="0" fontId="19" fillId="0" borderId="0" xfId="1" applyFont="1" applyFill="1" applyBorder="1" applyAlignment="1">
      <alignment horizontal="center" vertical="top"/>
    </xf>
    <xf numFmtId="0" fontId="2" fillId="0" borderId="13" xfId="1" applyFont="1" applyBorder="1" applyAlignment="1">
      <alignment vertical="center"/>
    </xf>
    <xf numFmtId="3" fontId="2" fillId="0" borderId="13" xfId="26" applyNumberFormat="1" applyBorder="1" applyAlignment="1">
      <alignment vertical="center"/>
    </xf>
    <xf numFmtId="0" fontId="16" fillId="18" borderId="13" xfId="1" applyFont="1" applyFill="1" applyBorder="1" applyAlignment="1">
      <alignment horizontal="center" vertical="center"/>
    </xf>
    <xf numFmtId="0" fontId="16" fillId="18" borderId="13" xfId="1" applyFont="1" applyFill="1" applyBorder="1" applyAlignment="1">
      <alignment vertical="center" wrapText="1"/>
    </xf>
    <xf numFmtId="3" fontId="16" fillId="18" borderId="13" xfId="1" applyNumberFormat="1" applyFont="1" applyFill="1" applyBorder="1" applyAlignment="1">
      <alignment vertical="center"/>
    </xf>
    <xf numFmtId="0" fontId="5" fillId="0" borderId="0" xfId="1" applyFont="1" applyAlignment="1">
      <alignment horizontal="center"/>
    </xf>
    <xf numFmtId="0" fontId="17" fillId="0" borderId="2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8" fillId="0" borderId="0" xfId="1" applyFont="1" applyAlignment="1">
      <alignment horizontal="left" vertical="top" wrapText="1"/>
    </xf>
    <xf numFmtId="0" fontId="19" fillId="0" borderId="0" xfId="1" applyFont="1" applyFill="1" applyBorder="1" applyAlignment="1">
      <alignment horizontal="center" vertical="top"/>
    </xf>
    <xf numFmtId="0" fontId="16" fillId="17" borderId="13" xfId="1" applyFont="1" applyFill="1" applyBorder="1" applyAlignment="1">
      <alignment horizontal="center" vertical="center"/>
    </xf>
    <xf numFmtId="0" fontId="2" fillId="0" borderId="13" xfId="1" applyFont="1" applyBorder="1" applyAlignment="1">
      <alignment vertical="center"/>
    </xf>
    <xf numFmtId="0" fontId="18" fillId="0" borderId="0" xfId="1" applyFont="1" applyAlignment="1">
      <alignment horizontal="center"/>
    </xf>
  </cellXfs>
  <cellStyles count="30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40% — акцент1" xfId="8" xr:uid="{00000000-0005-0000-0000-000006000000}"/>
    <cellStyle name="40% — акцент2" xfId="9" xr:uid="{00000000-0005-0000-0000-000007000000}"/>
    <cellStyle name="40% — акцент3" xfId="10" xr:uid="{00000000-0005-0000-0000-000008000000}"/>
    <cellStyle name="40% — акцент4" xfId="11" xr:uid="{00000000-0005-0000-0000-000009000000}"/>
    <cellStyle name="40% — акцент5" xfId="12" xr:uid="{00000000-0005-0000-0000-00000A000000}"/>
    <cellStyle name="40% — акцент6" xfId="13" xr:uid="{00000000-0005-0000-0000-00000B000000}"/>
    <cellStyle name="60% — акцент1" xfId="14" xr:uid="{00000000-0005-0000-0000-00000C000000}"/>
    <cellStyle name="60% — акцент2" xfId="15" xr:uid="{00000000-0005-0000-0000-00000D000000}"/>
    <cellStyle name="60% — акцент3" xfId="16" xr:uid="{00000000-0005-0000-0000-00000E000000}"/>
    <cellStyle name="60% — акцент4" xfId="17" xr:uid="{00000000-0005-0000-0000-00000F000000}"/>
    <cellStyle name="60% — акцент5" xfId="18" xr:uid="{00000000-0005-0000-0000-000010000000}"/>
    <cellStyle name="60% — акцент6" xfId="19" xr:uid="{00000000-0005-0000-0000-000011000000}"/>
    <cellStyle name="Normal_Доходи" xfId="20" xr:uid="{00000000-0005-0000-0000-000012000000}"/>
    <cellStyle name="Заголовок 1 2" xfId="21" xr:uid="{00000000-0005-0000-0000-000013000000}"/>
    <cellStyle name="Заголовок 2 2" xfId="22" xr:uid="{00000000-0005-0000-0000-000014000000}"/>
    <cellStyle name="Заголовок 3 2" xfId="23" xr:uid="{00000000-0005-0000-0000-000015000000}"/>
    <cellStyle name="Заголовок 4 2" xfId="24" xr:uid="{00000000-0005-0000-0000-000016000000}"/>
    <cellStyle name="Звичайний" xfId="0" builtinId="0"/>
    <cellStyle name="Звичайний 2" xfId="25" xr:uid="{00000000-0005-0000-0000-000017000000}"/>
    <cellStyle name="Звичайний 3" xfId="26" xr:uid="{00000000-0005-0000-0000-000018000000}"/>
    <cellStyle name="Обычный 2" xfId="1" xr:uid="{00000000-0005-0000-0000-00001A000000}"/>
    <cellStyle name="Обычный 3" xfId="27" xr:uid="{00000000-0005-0000-0000-00001B000000}"/>
    <cellStyle name="Примечание 2" xfId="28" xr:uid="{00000000-0005-0000-0000-00001C000000}"/>
    <cellStyle name="Стиль 1" xfId="29" xr:uid="{00000000-0005-0000-0000-00001D000000}"/>
  </cellStyles>
  <dxfs count="9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CCFF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tabSelected="1" topLeftCell="B49" workbookViewId="0">
      <selection activeCell="F66" sqref="F66:H66"/>
    </sheetView>
  </sheetViews>
  <sheetFormatPr defaultRowHeight="12.75" x14ac:dyDescent="0.2"/>
  <cols>
    <col min="1" max="1" width="0" style="1" hidden="1" customWidth="1"/>
    <col min="2" max="2" width="20.7109375" style="6" customWidth="1"/>
    <col min="3" max="3" width="50.7109375" style="11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3"/>
      <c r="H1" s="3"/>
    </row>
    <row r="2" spans="1:9" x14ac:dyDescent="0.2">
      <c r="F2" s="2" t="s">
        <v>48</v>
      </c>
      <c r="G2" s="3"/>
      <c r="H2" s="3"/>
    </row>
    <row r="3" spans="1:9" x14ac:dyDescent="0.2">
      <c r="F3" s="2" t="s">
        <v>50</v>
      </c>
      <c r="G3" s="3"/>
      <c r="H3" s="3"/>
    </row>
    <row r="4" spans="1:9" x14ac:dyDescent="0.2">
      <c r="F4" s="2"/>
      <c r="G4" s="3"/>
      <c r="H4" s="3"/>
    </row>
    <row r="5" spans="1:9" x14ac:dyDescent="0.2">
      <c r="B5" s="4"/>
    </row>
    <row r="6" spans="1:9" ht="15.75" x14ac:dyDescent="0.25">
      <c r="B6" s="29" t="s">
        <v>51</v>
      </c>
      <c r="C6" s="29"/>
      <c r="D6" s="29"/>
      <c r="E6" s="29"/>
      <c r="F6" s="29"/>
      <c r="G6" s="29"/>
      <c r="H6" s="29"/>
    </row>
    <row r="7" spans="1:9" x14ac:dyDescent="0.2">
      <c r="B7" s="15" t="s">
        <v>49</v>
      </c>
    </row>
    <row r="8" spans="1:9" x14ac:dyDescent="0.2">
      <c r="B8" s="2" t="s">
        <v>1</v>
      </c>
    </row>
    <row r="9" spans="1:9" x14ac:dyDescent="0.2">
      <c r="H9" s="5" t="s">
        <v>2</v>
      </c>
    </row>
    <row r="10" spans="1:9" ht="24.95" customHeight="1" x14ac:dyDescent="0.2">
      <c r="B10" s="30" t="s">
        <v>3</v>
      </c>
      <c r="C10" s="32" t="s">
        <v>4</v>
      </c>
      <c r="D10" s="16" t="s">
        <v>43</v>
      </c>
      <c r="E10" s="16" t="s">
        <v>44</v>
      </c>
      <c r="F10" s="16" t="s">
        <v>45</v>
      </c>
      <c r="G10" s="16" t="s">
        <v>46</v>
      </c>
      <c r="H10" s="16" t="s">
        <v>47</v>
      </c>
    </row>
    <row r="11" spans="1:9" ht="24.95" customHeight="1" x14ac:dyDescent="0.2">
      <c r="B11" s="31"/>
      <c r="C11" s="33"/>
      <c r="D11" s="17" t="s">
        <v>5</v>
      </c>
      <c r="E11" s="17" t="s">
        <v>6</v>
      </c>
      <c r="F11" s="17" t="s">
        <v>7</v>
      </c>
      <c r="G11" s="17" t="s">
        <v>7</v>
      </c>
      <c r="H11" s="17" t="s">
        <v>7</v>
      </c>
    </row>
    <row r="12" spans="1:9" x14ac:dyDescent="0.2">
      <c r="B12" s="18">
        <v>1</v>
      </c>
      <c r="C12" s="19">
        <v>2</v>
      </c>
      <c r="D12" s="19">
        <v>3</v>
      </c>
      <c r="E12" s="19">
        <v>4</v>
      </c>
      <c r="F12" s="19">
        <v>5</v>
      </c>
      <c r="G12" s="19">
        <v>6</v>
      </c>
      <c r="H12" s="19">
        <v>7</v>
      </c>
    </row>
    <row r="13" spans="1:9" x14ac:dyDescent="0.2">
      <c r="A13" s="8">
        <v>1</v>
      </c>
      <c r="B13" s="36" t="s">
        <v>8</v>
      </c>
      <c r="C13" s="36"/>
      <c r="D13" s="36"/>
      <c r="E13" s="36"/>
      <c r="F13" s="36"/>
      <c r="G13" s="36"/>
      <c r="H13" s="37"/>
      <c r="I13" s="7"/>
    </row>
    <row r="14" spans="1:9" x14ac:dyDescent="0.2">
      <c r="A14" s="9">
        <v>1</v>
      </c>
      <c r="B14" s="14" t="s">
        <v>9</v>
      </c>
      <c r="C14" s="12" t="s">
        <v>10</v>
      </c>
      <c r="D14" s="10">
        <f>D15</f>
        <v>56900800</v>
      </c>
      <c r="E14" s="10">
        <f>E15</f>
        <v>64381500</v>
      </c>
      <c r="F14" s="10">
        <f>F15</f>
        <v>87262700</v>
      </c>
      <c r="G14" s="10">
        <f>G15</f>
        <v>105309900</v>
      </c>
      <c r="H14" s="10">
        <f>H15</f>
        <v>153972500</v>
      </c>
      <c r="I14" s="7"/>
    </row>
    <row r="15" spans="1:9" x14ac:dyDescent="0.2">
      <c r="A15" s="9">
        <v>0</v>
      </c>
      <c r="B15" s="14" t="s">
        <v>11</v>
      </c>
      <c r="C15" s="12" t="s">
        <v>12</v>
      </c>
      <c r="D15" s="10">
        <v>56900800</v>
      </c>
      <c r="E15" s="25">
        <v>64381500</v>
      </c>
      <c r="F15" s="25">
        <v>87262700</v>
      </c>
      <c r="G15" s="25">
        <v>105309900</v>
      </c>
      <c r="H15" s="25">
        <v>153972500</v>
      </c>
      <c r="I15" s="7"/>
    </row>
    <row r="16" spans="1:9" ht="51" x14ac:dyDescent="0.2">
      <c r="A16" s="9">
        <v>1</v>
      </c>
      <c r="B16" s="14" t="s">
        <v>13</v>
      </c>
      <c r="C16" s="12" t="s">
        <v>14</v>
      </c>
      <c r="D16" s="10">
        <v>1129065</v>
      </c>
      <c r="E16" s="10">
        <v>0</v>
      </c>
      <c r="F16" s="10">
        <v>0</v>
      </c>
      <c r="G16" s="10">
        <v>0</v>
      </c>
      <c r="H16" s="10">
        <v>0</v>
      </c>
      <c r="I16" s="7"/>
    </row>
    <row r="17" spans="1:9" x14ac:dyDescent="0.2">
      <c r="A17" s="9">
        <v>0</v>
      </c>
      <c r="B17" s="14" t="s">
        <v>11</v>
      </c>
      <c r="C17" s="12" t="s">
        <v>12</v>
      </c>
      <c r="D17" s="10">
        <v>1129065</v>
      </c>
      <c r="E17" s="10">
        <v>0</v>
      </c>
      <c r="F17" s="10">
        <v>0</v>
      </c>
      <c r="G17" s="10">
        <v>0</v>
      </c>
      <c r="H17" s="10">
        <v>0</v>
      </c>
      <c r="I17" s="7"/>
    </row>
    <row r="18" spans="1:9" ht="25.5" x14ac:dyDescent="0.2">
      <c r="A18" s="9">
        <v>1</v>
      </c>
      <c r="B18" s="14" t="s">
        <v>15</v>
      </c>
      <c r="C18" s="12" t="s">
        <v>16</v>
      </c>
      <c r="D18" s="10">
        <f>D19</f>
        <v>119832100</v>
      </c>
      <c r="E18" s="10">
        <f>E19</f>
        <v>117783600</v>
      </c>
      <c r="F18" s="10">
        <f>F19</f>
        <v>128989900</v>
      </c>
      <c r="G18" s="10">
        <f>G19</f>
        <v>139175300</v>
      </c>
      <c r="H18" s="10">
        <f>H19</f>
        <v>149360700</v>
      </c>
      <c r="I18" s="7"/>
    </row>
    <row r="19" spans="1:9" x14ac:dyDescent="0.2">
      <c r="A19" s="9">
        <v>0</v>
      </c>
      <c r="B19" s="14" t="s">
        <v>11</v>
      </c>
      <c r="C19" s="12" t="s">
        <v>12</v>
      </c>
      <c r="D19" s="10">
        <v>119832100</v>
      </c>
      <c r="E19" s="10">
        <v>117783600</v>
      </c>
      <c r="F19" s="10">
        <v>128989900</v>
      </c>
      <c r="G19" s="10">
        <v>139175300</v>
      </c>
      <c r="H19" s="10">
        <v>149360700</v>
      </c>
      <c r="I19" s="7"/>
    </row>
    <row r="20" spans="1:9" ht="38.25" x14ac:dyDescent="0.2">
      <c r="A20" s="9">
        <v>1</v>
      </c>
      <c r="B20" s="14" t="s">
        <v>17</v>
      </c>
      <c r="C20" s="12" t="s">
        <v>18</v>
      </c>
      <c r="D20" s="10">
        <v>0</v>
      </c>
      <c r="E20" s="10">
        <f>E21</f>
        <v>290600</v>
      </c>
      <c r="F20" s="10">
        <v>0</v>
      </c>
      <c r="G20" s="10">
        <v>0</v>
      </c>
      <c r="H20" s="10">
        <v>0</v>
      </c>
      <c r="I20" s="7"/>
    </row>
    <row r="21" spans="1:9" x14ac:dyDescent="0.2">
      <c r="A21" s="9">
        <v>0</v>
      </c>
      <c r="B21" s="14" t="s">
        <v>11</v>
      </c>
      <c r="C21" s="12" t="s">
        <v>12</v>
      </c>
      <c r="D21" s="10">
        <v>0</v>
      </c>
      <c r="E21" s="10">
        <v>290600</v>
      </c>
      <c r="F21" s="10">
        <v>0</v>
      </c>
      <c r="G21" s="10">
        <v>0</v>
      </c>
      <c r="H21" s="10">
        <v>0</v>
      </c>
      <c r="I21" s="7"/>
    </row>
    <row r="22" spans="1:9" ht="63.75" x14ac:dyDescent="0.2">
      <c r="A22" s="9">
        <v>1</v>
      </c>
      <c r="B22" s="14" t="s">
        <v>19</v>
      </c>
      <c r="C22" s="12" t="s">
        <v>20</v>
      </c>
      <c r="D22" s="10">
        <v>0</v>
      </c>
      <c r="E22" s="10">
        <f>E23</f>
        <v>1859700</v>
      </c>
      <c r="F22" s="10">
        <v>0</v>
      </c>
      <c r="G22" s="10">
        <v>0</v>
      </c>
      <c r="H22" s="10">
        <v>0</v>
      </c>
      <c r="I22" s="7"/>
    </row>
    <row r="23" spans="1:9" x14ac:dyDescent="0.2">
      <c r="A23" s="9">
        <v>0</v>
      </c>
      <c r="B23" s="14" t="s">
        <v>11</v>
      </c>
      <c r="C23" s="12" t="s">
        <v>12</v>
      </c>
      <c r="D23" s="10">
        <v>0</v>
      </c>
      <c r="E23" s="10">
        <v>1859700</v>
      </c>
      <c r="F23" s="10">
        <v>0</v>
      </c>
      <c r="G23" s="10">
        <v>0</v>
      </c>
      <c r="H23" s="10">
        <v>0</v>
      </c>
      <c r="I23" s="7"/>
    </row>
    <row r="24" spans="1:9" ht="38.25" x14ac:dyDescent="0.2">
      <c r="A24" s="9">
        <v>1</v>
      </c>
      <c r="B24" s="14" t="s">
        <v>21</v>
      </c>
      <c r="C24" s="12" t="s">
        <v>22</v>
      </c>
      <c r="D24" s="10">
        <v>0</v>
      </c>
      <c r="E24" s="10">
        <f>E25</f>
        <v>5250200</v>
      </c>
      <c r="F24" s="10">
        <v>0</v>
      </c>
      <c r="G24" s="10">
        <v>0</v>
      </c>
      <c r="H24" s="10">
        <v>0</v>
      </c>
      <c r="I24" s="7"/>
    </row>
    <row r="25" spans="1:9" x14ac:dyDescent="0.2">
      <c r="A25" s="9">
        <v>0</v>
      </c>
      <c r="B25" s="14" t="s">
        <v>11</v>
      </c>
      <c r="C25" s="12" t="s">
        <v>12</v>
      </c>
      <c r="D25" s="10">
        <v>0</v>
      </c>
      <c r="E25" s="10">
        <v>5250200</v>
      </c>
      <c r="F25" s="10">
        <v>0</v>
      </c>
      <c r="G25" s="10">
        <v>0</v>
      </c>
      <c r="H25" s="10">
        <v>0</v>
      </c>
      <c r="I25" s="7"/>
    </row>
    <row r="26" spans="1:9" x14ac:dyDescent="0.2">
      <c r="A26" s="9">
        <v>1</v>
      </c>
      <c r="B26" s="14" t="s">
        <v>23</v>
      </c>
      <c r="C26" s="12" t="s">
        <v>24</v>
      </c>
      <c r="D26" s="10">
        <f>D27</f>
        <v>3637367</v>
      </c>
      <c r="E26" s="10">
        <f>E27</f>
        <v>2774653</v>
      </c>
      <c r="F26" s="10">
        <v>0</v>
      </c>
      <c r="G26" s="10">
        <v>0</v>
      </c>
      <c r="H26" s="10">
        <v>0</v>
      </c>
      <c r="I26" s="7"/>
    </row>
    <row r="27" spans="1:9" x14ac:dyDescent="0.2">
      <c r="A27" s="9">
        <v>0</v>
      </c>
      <c r="B27" s="14" t="s">
        <v>11</v>
      </c>
      <c r="C27" s="12" t="s">
        <v>12</v>
      </c>
      <c r="D27" s="10">
        <v>3637367</v>
      </c>
      <c r="E27" s="10">
        <v>2774653</v>
      </c>
      <c r="F27" s="10">
        <v>0</v>
      </c>
      <c r="G27" s="10">
        <v>0</v>
      </c>
      <c r="H27" s="10">
        <v>0</v>
      </c>
      <c r="I27" s="7"/>
    </row>
    <row r="28" spans="1:9" ht="25.5" hidden="1" x14ac:dyDescent="0.2">
      <c r="A28" s="9">
        <v>1</v>
      </c>
      <c r="B28" s="14">
        <v>41050000</v>
      </c>
      <c r="C28" s="12" t="s">
        <v>52</v>
      </c>
      <c r="D28" s="10"/>
      <c r="E28" s="10"/>
      <c r="F28" s="10">
        <v>0</v>
      </c>
      <c r="G28" s="10">
        <v>0</v>
      </c>
      <c r="H28" s="10">
        <v>0</v>
      </c>
      <c r="I28" s="7"/>
    </row>
    <row r="29" spans="1:9" hidden="1" x14ac:dyDescent="0.2">
      <c r="A29" s="9">
        <v>0</v>
      </c>
      <c r="B29" s="14" t="s">
        <v>25</v>
      </c>
      <c r="C29" s="12" t="s">
        <v>26</v>
      </c>
      <c r="D29" s="10"/>
      <c r="E29" s="10"/>
      <c r="F29" s="10">
        <v>0</v>
      </c>
      <c r="G29" s="10">
        <v>0</v>
      </c>
      <c r="H29" s="10">
        <v>0</v>
      </c>
      <c r="I29" s="7"/>
    </row>
    <row r="30" spans="1:9" ht="38.25" x14ac:dyDescent="0.2">
      <c r="A30" s="9">
        <v>1</v>
      </c>
      <c r="B30" s="14">
        <v>41051000</v>
      </c>
      <c r="C30" s="12" t="s">
        <v>27</v>
      </c>
      <c r="D30" s="10">
        <v>0</v>
      </c>
      <c r="E30" s="10">
        <f>E31</f>
        <v>1294500</v>
      </c>
      <c r="F30" s="10">
        <v>0</v>
      </c>
      <c r="G30" s="10">
        <v>0</v>
      </c>
      <c r="H30" s="10">
        <v>0</v>
      </c>
      <c r="I30" s="7"/>
    </row>
    <row r="31" spans="1:9" x14ac:dyDescent="0.2">
      <c r="A31" s="9">
        <v>0</v>
      </c>
      <c r="B31" s="14" t="s">
        <v>25</v>
      </c>
      <c r="C31" s="12" t="s">
        <v>26</v>
      </c>
      <c r="D31" s="10">
        <v>0</v>
      </c>
      <c r="E31" s="10">
        <v>1294500</v>
      </c>
      <c r="F31" s="10">
        <v>0</v>
      </c>
      <c r="G31" s="10">
        <v>0</v>
      </c>
      <c r="H31" s="10">
        <v>0</v>
      </c>
      <c r="I31" s="7"/>
    </row>
    <row r="32" spans="1:9" ht="51" hidden="1" x14ac:dyDescent="0.2">
      <c r="A32" s="9">
        <v>1</v>
      </c>
      <c r="B32" s="14" t="s">
        <v>28</v>
      </c>
      <c r="C32" s="12" t="s">
        <v>29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7"/>
    </row>
    <row r="33" spans="1:9" hidden="1" x14ac:dyDescent="0.2">
      <c r="A33" s="9">
        <v>0</v>
      </c>
      <c r="B33" s="14" t="s">
        <v>25</v>
      </c>
      <c r="C33" s="12" t="s">
        <v>26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7"/>
    </row>
    <row r="34" spans="1:9" ht="51" x14ac:dyDescent="0.2">
      <c r="A34" s="9">
        <v>1</v>
      </c>
      <c r="B34" s="14" t="s">
        <v>30</v>
      </c>
      <c r="C34" s="12" t="s">
        <v>31</v>
      </c>
      <c r="D34" s="10">
        <v>1399596</v>
      </c>
      <c r="E34" s="10">
        <v>0</v>
      </c>
      <c r="F34" s="10">
        <v>0</v>
      </c>
      <c r="G34" s="10">
        <v>0</v>
      </c>
      <c r="H34" s="10">
        <v>0</v>
      </c>
      <c r="I34" s="7"/>
    </row>
    <row r="35" spans="1:9" x14ac:dyDescent="0.2">
      <c r="A35" s="9">
        <v>0</v>
      </c>
      <c r="B35" s="14" t="s">
        <v>25</v>
      </c>
      <c r="C35" s="12" t="s">
        <v>26</v>
      </c>
      <c r="D35" s="10">
        <v>1399596</v>
      </c>
      <c r="E35" s="10">
        <v>0</v>
      </c>
      <c r="F35" s="10">
        <v>0</v>
      </c>
      <c r="G35" s="10">
        <v>0</v>
      </c>
      <c r="H35" s="10">
        <v>0</v>
      </c>
      <c r="I35" s="7"/>
    </row>
    <row r="36" spans="1:9" ht="63.75" hidden="1" x14ac:dyDescent="0.2">
      <c r="A36" s="9">
        <v>1</v>
      </c>
      <c r="B36" s="14" t="s">
        <v>32</v>
      </c>
      <c r="C36" s="12" t="s">
        <v>33</v>
      </c>
      <c r="D36" s="10"/>
      <c r="E36" s="10">
        <v>0</v>
      </c>
      <c r="F36" s="10">
        <v>0</v>
      </c>
      <c r="G36" s="10">
        <v>0</v>
      </c>
      <c r="H36" s="10">
        <v>0</v>
      </c>
      <c r="I36" s="7"/>
    </row>
    <row r="37" spans="1:9" hidden="1" x14ac:dyDescent="0.2">
      <c r="A37" s="9">
        <v>0</v>
      </c>
      <c r="B37" s="14" t="s">
        <v>25</v>
      </c>
      <c r="C37" s="12" t="s">
        <v>26</v>
      </c>
      <c r="D37" s="10"/>
      <c r="E37" s="10">
        <v>0</v>
      </c>
      <c r="F37" s="10">
        <v>0</v>
      </c>
      <c r="G37" s="10">
        <v>0</v>
      </c>
      <c r="H37" s="10">
        <v>0</v>
      </c>
      <c r="I37" s="7"/>
    </row>
    <row r="38" spans="1:9" ht="63.75" x14ac:dyDescent="0.2">
      <c r="A38" s="9">
        <v>1</v>
      </c>
      <c r="B38" s="14" t="s">
        <v>34</v>
      </c>
      <c r="C38" s="12" t="s">
        <v>35</v>
      </c>
      <c r="D38" s="10">
        <v>0</v>
      </c>
      <c r="E38" s="10">
        <f>E39</f>
        <v>79056</v>
      </c>
      <c r="F38" s="10">
        <v>0</v>
      </c>
      <c r="G38" s="10">
        <v>0</v>
      </c>
      <c r="H38" s="10">
        <v>0</v>
      </c>
      <c r="I38" s="7"/>
    </row>
    <row r="39" spans="1:9" x14ac:dyDescent="0.2">
      <c r="A39" s="9">
        <v>0</v>
      </c>
      <c r="B39" s="14" t="s">
        <v>25</v>
      </c>
      <c r="C39" s="12" t="s">
        <v>26</v>
      </c>
      <c r="D39" s="10">
        <v>0</v>
      </c>
      <c r="E39" s="10">
        <v>79056</v>
      </c>
      <c r="F39" s="10">
        <v>0</v>
      </c>
      <c r="G39" s="10">
        <v>0</v>
      </c>
      <c r="H39" s="10">
        <v>0</v>
      </c>
      <c r="I39" s="7"/>
    </row>
    <row r="40" spans="1:9" ht="89.25" x14ac:dyDescent="0.2">
      <c r="A40" s="9">
        <v>1</v>
      </c>
      <c r="B40" s="14">
        <v>41059300</v>
      </c>
      <c r="C40" s="12" t="s">
        <v>53</v>
      </c>
      <c r="D40" s="10">
        <v>0</v>
      </c>
      <c r="E40" s="10">
        <v>222900</v>
      </c>
      <c r="F40" s="10">
        <v>0</v>
      </c>
      <c r="G40" s="10">
        <v>0</v>
      </c>
      <c r="H40" s="10">
        <v>0</v>
      </c>
      <c r="I40" s="7"/>
    </row>
    <row r="41" spans="1:9" x14ac:dyDescent="0.2">
      <c r="A41" s="9">
        <v>0</v>
      </c>
      <c r="B41" s="14" t="s">
        <v>25</v>
      </c>
      <c r="C41" s="12" t="s">
        <v>26</v>
      </c>
      <c r="D41" s="10">
        <v>0</v>
      </c>
      <c r="E41" s="10">
        <v>222900</v>
      </c>
      <c r="F41" s="10">
        <v>0</v>
      </c>
      <c r="G41" s="10">
        <v>0</v>
      </c>
      <c r="H41" s="10">
        <v>0</v>
      </c>
      <c r="I41" s="7"/>
    </row>
    <row r="42" spans="1:9" x14ac:dyDescent="0.2">
      <c r="A42" s="8">
        <v>1</v>
      </c>
      <c r="B42" s="36" t="s">
        <v>36</v>
      </c>
      <c r="C42" s="36"/>
      <c r="D42" s="36"/>
      <c r="E42" s="36"/>
      <c r="F42" s="36"/>
      <c r="G42" s="36"/>
      <c r="H42" s="37"/>
      <c r="I42" s="7"/>
    </row>
    <row r="43" spans="1:9" ht="51" x14ac:dyDescent="0.2">
      <c r="A43" s="9">
        <v>1</v>
      </c>
      <c r="B43" s="14" t="s">
        <v>13</v>
      </c>
      <c r="C43" s="12" t="s">
        <v>14</v>
      </c>
      <c r="D43" s="10">
        <f>D44</f>
        <v>3446400</v>
      </c>
      <c r="E43" s="10">
        <v>0</v>
      </c>
      <c r="F43" s="10">
        <v>0</v>
      </c>
      <c r="G43" s="10">
        <v>0</v>
      </c>
      <c r="H43" s="10">
        <v>0</v>
      </c>
      <c r="I43" s="7"/>
    </row>
    <row r="44" spans="1:9" x14ac:dyDescent="0.2">
      <c r="A44" s="9">
        <v>0</v>
      </c>
      <c r="B44" s="14" t="s">
        <v>11</v>
      </c>
      <c r="C44" s="12" t="s">
        <v>12</v>
      </c>
      <c r="D44" s="10">
        <v>3446400</v>
      </c>
      <c r="E44" s="10">
        <v>0</v>
      </c>
      <c r="F44" s="10">
        <v>0</v>
      </c>
      <c r="G44" s="10">
        <v>0</v>
      </c>
      <c r="H44" s="10">
        <v>0</v>
      </c>
      <c r="I44" s="7"/>
    </row>
    <row r="45" spans="1:9" ht="25.5" x14ac:dyDescent="0.2">
      <c r="A45" s="24"/>
      <c r="B45" s="26">
        <v>41033900</v>
      </c>
      <c r="C45" s="27" t="s">
        <v>16</v>
      </c>
      <c r="D45" s="28">
        <v>0</v>
      </c>
      <c r="E45" s="28">
        <f>E46</f>
        <v>136200</v>
      </c>
      <c r="F45" s="28">
        <v>0</v>
      </c>
      <c r="G45" s="28">
        <v>0</v>
      </c>
      <c r="H45" s="28">
        <v>0</v>
      </c>
      <c r="I45" s="7"/>
    </row>
    <row r="46" spans="1:9" x14ac:dyDescent="0.2">
      <c r="A46" s="24"/>
      <c r="B46" s="14" t="s">
        <v>11</v>
      </c>
      <c r="C46" s="12" t="s">
        <v>12</v>
      </c>
      <c r="D46" s="10">
        <v>0</v>
      </c>
      <c r="E46" s="10">
        <v>136200</v>
      </c>
      <c r="F46" s="10">
        <v>0</v>
      </c>
      <c r="G46" s="10">
        <v>0</v>
      </c>
      <c r="H46" s="10">
        <v>0</v>
      </c>
      <c r="I46" s="7"/>
    </row>
    <row r="47" spans="1:9" ht="51" x14ac:dyDescent="0.2">
      <c r="A47" s="24"/>
      <c r="B47" s="26">
        <v>41035400</v>
      </c>
      <c r="C47" s="27" t="s">
        <v>55</v>
      </c>
      <c r="D47" s="28">
        <v>0</v>
      </c>
      <c r="E47" s="28">
        <f>E48</f>
        <v>150500</v>
      </c>
      <c r="F47" s="28">
        <v>0</v>
      </c>
      <c r="G47" s="28">
        <v>0</v>
      </c>
      <c r="H47" s="28">
        <v>0</v>
      </c>
      <c r="I47" s="7"/>
    </row>
    <row r="48" spans="1:9" x14ac:dyDescent="0.2">
      <c r="A48" s="24"/>
      <c r="B48" s="14" t="s">
        <v>11</v>
      </c>
      <c r="C48" s="12" t="s">
        <v>12</v>
      </c>
      <c r="D48" s="10">
        <v>0</v>
      </c>
      <c r="E48" s="10">
        <v>150500</v>
      </c>
      <c r="F48" s="10">
        <v>0</v>
      </c>
      <c r="G48" s="10">
        <v>0</v>
      </c>
      <c r="H48" s="10">
        <v>0</v>
      </c>
      <c r="I48" s="7"/>
    </row>
    <row r="49" spans="1:9" ht="38.25" x14ac:dyDescent="0.2">
      <c r="A49" s="9">
        <v>1</v>
      </c>
      <c r="B49" s="14" t="s">
        <v>37</v>
      </c>
      <c r="C49" s="12" t="s">
        <v>38</v>
      </c>
      <c r="D49" s="10">
        <f>D50</f>
        <v>2629300</v>
      </c>
      <c r="E49" s="10">
        <f>E50</f>
        <v>434700</v>
      </c>
      <c r="F49" s="10">
        <v>0</v>
      </c>
      <c r="G49" s="10">
        <v>0</v>
      </c>
      <c r="H49" s="10">
        <v>0</v>
      </c>
      <c r="I49" s="7"/>
    </row>
    <row r="50" spans="1:9" x14ac:dyDescent="0.2">
      <c r="A50" s="9">
        <v>0</v>
      </c>
      <c r="B50" s="14" t="s">
        <v>25</v>
      </c>
      <c r="C50" s="12" t="s">
        <v>26</v>
      </c>
      <c r="D50" s="10">
        <v>2629300</v>
      </c>
      <c r="E50" s="10">
        <v>434700</v>
      </c>
      <c r="F50" s="10">
        <v>0</v>
      </c>
      <c r="G50" s="10">
        <v>0</v>
      </c>
      <c r="H50" s="10">
        <v>0</v>
      </c>
      <c r="I50" s="7"/>
    </row>
    <row r="51" spans="1:9" ht="25.5" x14ac:dyDescent="0.2">
      <c r="A51" s="9">
        <v>1</v>
      </c>
      <c r="B51" s="14">
        <v>41053600</v>
      </c>
      <c r="C51" s="12" t="s">
        <v>54</v>
      </c>
      <c r="D51" s="10">
        <v>200000</v>
      </c>
      <c r="E51" s="10">
        <v>0</v>
      </c>
      <c r="F51" s="10">
        <v>0</v>
      </c>
      <c r="G51" s="10">
        <v>0</v>
      </c>
      <c r="H51" s="10">
        <v>0</v>
      </c>
      <c r="I51" s="7"/>
    </row>
    <row r="52" spans="1:9" x14ac:dyDescent="0.2">
      <c r="A52" s="24"/>
      <c r="B52" s="14" t="s">
        <v>25</v>
      </c>
      <c r="C52" s="12" t="s">
        <v>26</v>
      </c>
      <c r="D52" s="10">
        <v>200000</v>
      </c>
      <c r="E52" s="10">
        <v>0</v>
      </c>
      <c r="F52" s="10">
        <v>0</v>
      </c>
      <c r="G52" s="10">
        <v>0</v>
      </c>
      <c r="H52" s="10">
        <v>0</v>
      </c>
      <c r="I52" s="7"/>
    </row>
    <row r="53" spans="1:9" hidden="1" x14ac:dyDescent="0.2">
      <c r="A53" s="24"/>
      <c r="B53" s="14"/>
      <c r="C53" s="12"/>
      <c r="D53" s="10"/>
      <c r="E53" s="10"/>
      <c r="F53" s="10"/>
      <c r="G53" s="10"/>
      <c r="H53" s="10"/>
      <c r="I53" s="7"/>
    </row>
    <row r="54" spans="1:9" hidden="1" x14ac:dyDescent="0.2">
      <c r="A54" s="24"/>
      <c r="B54" s="14"/>
      <c r="C54" s="12"/>
      <c r="D54" s="10"/>
      <c r="E54" s="10"/>
      <c r="F54" s="10"/>
      <c r="G54" s="10"/>
      <c r="H54" s="10"/>
      <c r="I54" s="7"/>
    </row>
    <row r="55" spans="1:9" hidden="1" x14ac:dyDescent="0.2">
      <c r="A55" s="9">
        <v>0</v>
      </c>
      <c r="B55" s="14"/>
      <c r="C55" s="12"/>
      <c r="D55" s="10"/>
      <c r="E55" s="10"/>
      <c r="F55" s="10"/>
      <c r="G55" s="10"/>
      <c r="H55" s="10"/>
      <c r="I55" s="7"/>
    </row>
    <row r="56" spans="1:9" hidden="1" x14ac:dyDescent="0.2">
      <c r="A56" s="9">
        <v>0</v>
      </c>
      <c r="B56" s="14"/>
      <c r="C56" s="12"/>
      <c r="D56" s="10"/>
      <c r="E56" s="10"/>
      <c r="F56" s="10"/>
      <c r="G56" s="10"/>
      <c r="H56" s="10"/>
      <c r="I56" s="7"/>
    </row>
    <row r="57" spans="1:9" hidden="1" x14ac:dyDescent="0.2">
      <c r="A57" s="9">
        <v>0</v>
      </c>
      <c r="B57" s="14"/>
      <c r="C57" s="12"/>
      <c r="D57" s="10"/>
      <c r="E57" s="10"/>
      <c r="F57" s="10"/>
      <c r="G57" s="10"/>
      <c r="H57" s="10"/>
      <c r="I57" s="7"/>
    </row>
    <row r="58" spans="1:9" hidden="1" x14ac:dyDescent="0.2">
      <c r="A58" s="9">
        <v>0</v>
      </c>
      <c r="B58" s="14"/>
      <c r="C58" s="12"/>
      <c r="D58" s="10"/>
      <c r="E58" s="10"/>
      <c r="F58" s="10"/>
      <c r="G58" s="10"/>
      <c r="H58" s="10"/>
      <c r="I58" s="7"/>
    </row>
    <row r="59" spans="1:9" hidden="1" x14ac:dyDescent="0.2">
      <c r="A59" s="9">
        <v>0</v>
      </c>
      <c r="B59" s="14"/>
      <c r="C59" s="12"/>
      <c r="D59" s="10"/>
      <c r="E59" s="10"/>
      <c r="F59" s="10"/>
      <c r="G59" s="10"/>
      <c r="H59" s="10"/>
      <c r="I59" s="7"/>
    </row>
    <row r="60" spans="1:9" x14ac:dyDescent="0.2">
      <c r="A60" s="9">
        <v>1</v>
      </c>
      <c r="B60" s="14" t="s">
        <v>39</v>
      </c>
      <c r="C60" s="12" t="s">
        <v>40</v>
      </c>
      <c r="D60" s="10">
        <f>D61+D62</f>
        <v>189174628</v>
      </c>
      <c r="E60" s="10">
        <f>E61+E62</f>
        <v>194658109</v>
      </c>
      <c r="F60" s="10">
        <f>F61</f>
        <v>216252600</v>
      </c>
      <c r="G60" s="10">
        <f>G61</f>
        <v>244485200</v>
      </c>
      <c r="H60" s="10">
        <f>H61</f>
        <v>303333200</v>
      </c>
      <c r="I60" s="7"/>
    </row>
    <row r="61" spans="1:9" x14ac:dyDescent="0.2">
      <c r="A61" s="9">
        <v>1</v>
      </c>
      <c r="B61" s="14" t="s">
        <v>39</v>
      </c>
      <c r="C61" s="12" t="s">
        <v>41</v>
      </c>
      <c r="D61" s="10">
        <f>D14+D16+D18+D26+D34</f>
        <v>182898928</v>
      </c>
      <c r="E61" s="10">
        <f>E14+E18+E20+E22+E24+E26+E30+E38+E40</f>
        <v>193936709</v>
      </c>
      <c r="F61" s="10">
        <f>F14+F18</f>
        <v>216252600</v>
      </c>
      <c r="G61" s="10">
        <f>G18+G14</f>
        <v>244485200</v>
      </c>
      <c r="H61" s="10">
        <f>H18+H14</f>
        <v>303333200</v>
      </c>
      <c r="I61" s="7"/>
    </row>
    <row r="62" spans="1:9" x14ac:dyDescent="0.2">
      <c r="A62" s="9">
        <v>1</v>
      </c>
      <c r="B62" s="14" t="s">
        <v>39</v>
      </c>
      <c r="C62" s="12" t="s">
        <v>42</v>
      </c>
      <c r="D62" s="10">
        <f>D43+D49+D51</f>
        <v>6275700</v>
      </c>
      <c r="E62" s="10">
        <f>E45+E47+E49</f>
        <v>721400</v>
      </c>
      <c r="F62" s="10">
        <v>0</v>
      </c>
      <c r="G62" s="10">
        <v>0</v>
      </c>
      <c r="H62" s="10">
        <v>0</v>
      </c>
      <c r="I62" s="7"/>
    </row>
    <row r="64" spans="1:9" hidden="1" x14ac:dyDescent="0.2">
      <c r="B64" s="13"/>
      <c r="D64" s="6"/>
      <c r="E64" s="6"/>
      <c r="F64" s="6"/>
      <c r="G64" s="6"/>
      <c r="H64" s="6"/>
    </row>
    <row r="65" spans="2:8" hidden="1" x14ac:dyDescent="0.2">
      <c r="B65" s="13"/>
    </row>
    <row r="66" spans="2:8" ht="15.75" x14ac:dyDescent="0.25">
      <c r="B66" s="34" t="s">
        <v>56</v>
      </c>
      <c r="C66" s="34"/>
      <c r="D66" s="20"/>
      <c r="E66" s="21"/>
      <c r="F66" s="38" t="s">
        <v>57</v>
      </c>
      <c r="G66" s="38"/>
      <c r="H66" s="38"/>
    </row>
    <row r="67" spans="2:8" ht="15.75" x14ac:dyDescent="0.25">
      <c r="B67" s="34"/>
      <c r="C67" s="34"/>
      <c r="D67" s="23"/>
      <c r="E67" s="21"/>
      <c r="F67" s="35"/>
      <c r="G67" s="35"/>
      <c r="H67" s="22"/>
    </row>
  </sheetData>
  <mergeCells count="8">
    <mergeCell ref="B6:H6"/>
    <mergeCell ref="B10:B11"/>
    <mergeCell ref="C10:C11"/>
    <mergeCell ref="B66:C67"/>
    <mergeCell ref="F67:G67"/>
    <mergeCell ref="B13:H13"/>
    <mergeCell ref="B42:H42"/>
    <mergeCell ref="F66:H66"/>
  </mergeCells>
  <conditionalFormatting sqref="B13:B44 B49:B51 B54:B62">
    <cfRule type="expression" dxfId="93" priority="97" stopIfTrue="1">
      <formula>A13=1</formula>
    </cfRule>
    <cfRule type="expression" dxfId="92" priority="98" stopIfTrue="1">
      <formula>A13=2</formula>
    </cfRule>
  </conditionalFormatting>
  <conditionalFormatting sqref="C14:C41 C43:C44 C49:C51 C54:C62">
    <cfRule type="expression" dxfId="91" priority="99" stopIfTrue="1">
      <formula>A14=1</formula>
    </cfRule>
    <cfRule type="expression" dxfId="90" priority="100" stopIfTrue="1">
      <formula>A14=2</formula>
    </cfRule>
  </conditionalFormatting>
  <conditionalFormatting sqref="D14:D41 D43:D44 D46 D48:D62">
    <cfRule type="expression" dxfId="89" priority="101" stopIfTrue="1">
      <formula>A14=1</formula>
    </cfRule>
    <cfRule type="expression" dxfId="88" priority="102" stopIfTrue="1">
      <formula>A14=2</formula>
    </cfRule>
  </conditionalFormatting>
  <conditionalFormatting sqref="E14 E43:E44 E16:E41 E49:E51 E54:E62">
    <cfRule type="expression" dxfId="87" priority="103" stopIfTrue="1">
      <formula>A14=1</formula>
    </cfRule>
    <cfRule type="expression" dxfId="86" priority="104" stopIfTrue="1">
      <formula>A14=2</formula>
    </cfRule>
  </conditionalFormatting>
  <conditionalFormatting sqref="F14 F43:F44 F66 F16:F41 F49:F51 F54:F62">
    <cfRule type="expression" dxfId="85" priority="105" stopIfTrue="1">
      <formula>A14=1</formula>
    </cfRule>
    <cfRule type="expression" dxfId="84" priority="106" stopIfTrue="1">
      <formula>A14=2</formula>
    </cfRule>
  </conditionalFormatting>
  <conditionalFormatting sqref="G14 G43:G44 G16:G41 G49:G51 G54:G62">
    <cfRule type="expression" dxfId="83" priority="107" stopIfTrue="1">
      <formula>A14=1</formula>
    </cfRule>
    <cfRule type="expression" dxfId="82" priority="108" stopIfTrue="1">
      <formula>A14=2</formula>
    </cfRule>
  </conditionalFormatting>
  <conditionalFormatting sqref="H14 H43:H44 H64:H65 H67:H69 H16:H41 H49:H51 H54:H62">
    <cfRule type="expression" dxfId="81" priority="109" stopIfTrue="1">
      <formula>A14=1</formula>
    </cfRule>
    <cfRule type="expression" dxfId="80" priority="110" stopIfTrue="1">
      <formula>A14=2</formula>
    </cfRule>
  </conditionalFormatting>
  <conditionalFormatting sqref="B64:B69">
    <cfRule type="expression" dxfId="79" priority="83" stopIfTrue="1">
      <formula>A64=1</formula>
    </cfRule>
    <cfRule type="expression" dxfId="78" priority="84" stopIfTrue="1">
      <formula>A64=2</formula>
    </cfRule>
  </conditionalFormatting>
  <conditionalFormatting sqref="C64:C69">
    <cfRule type="expression" dxfId="77" priority="85" stopIfTrue="1">
      <formula>A64=1</formula>
    </cfRule>
    <cfRule type="expression" dxfId="76" priority="86" stopIfTrue="1">
      <formula>A64=2</formula>
    </cfRule>
  </conditionalFormatting>
  <conditionalFormatting sqref="D64:D69">
    <cfRule type="expression" dxfId="75" priority="87" stopIfTrue="1">
      <formula>A64=1</formula>
    </cfRule>
    <cfRule type="expression" dxfId="74" priority="88" stopIfTrue="1">
      <formula>A64=2</formula>
    </cfRule>
  </conditionalFormatting>
  <conditionalFormatting sqref="E64:E69">
    <cfRule type="expression" dxfId="73" priority="89" stopIfTrue="1">
      <formula>A64=1</formula>
    </cfRule>
    <cfRule type="expression" dxfId="72" priority="90" stopIfTrue="1">
      <formula>A64=2</formula>
    </cfRule>
  </conditionalFormatting>
  <conditionalFormatting sqref="F64:F65 F67:F69">
    <cfRule type="expression" dxfId="71" priority="91" stopIfTrue="1">
      <formula>A64=1</formula>
    </cfRule>
    <cfRule type="expression" dxfId="70" priority="92" stopIfTrue="1">
      <formula>A64=2</formula>
    </cfRule>
  </conditionalFormatting>
  <conditionalFormatting sqref="G64:G65 G67:G69">
    <cfRule type="expression" dxfId="69" priority="93" stopIfTrue="1">
      <formula>A64=1</formula>
    </cfRule>
    <cfRule type="expression" dxfId="68" priority="94" stopIfTrue="1">
      <formula>A64=2</formula>
    </cfRule>
  </conditionalFormatting>
  <conditionalFormatting sqref="E15">
    <cfRule type="expression" dxfId="67" priority="71" stopIfTrue="1">
      <formula>A15=1</formula>
    </cfRule>
    <cfRule type="expression" dxfId="66" priority="72" stopIfTrue="1">
      <formula>A15=2</formula>
    </cfRule>
    <cfRule type="expression" dxfId="65" priority="73" stopIfTrue="1">
      <formula>A15=3</formula>
    </cfRule>
  </conditionalFormatting>
  <conditionalFormatting sqref="F15">
    <cfRule type="expression" dxfId="64" priority="74" stopIfTrue="1">
      <formula>A15=1</formula>
    </cfRule>
    <cfRule type="expression" dxfId="63" priority="75" stopIfTrue="1">
      <formula>A15=2</formula>
    </cfRule>
    <cfRule type="expression" dxfId="62" priority="76" stopIfTrue="1">
      <formula>A15=3</formula>
    </cfRule>
  </conditionalFormatting>
  <conditionalFormatting sqref="G15">
    <cfRule type="expression" dxfId="61" priority="77" stopIfTrue="1">
      <formula>A15=1</formula>
    </cfRule>
    <cfRule type="expression" dxfId="60" priority="78" stopIfTrue="1">
      <formula>A15=2</formula>
    </cfRule>
    <cfRule type="expression" dxfId="59" priority="79" stopIfTrue="1">
      <formula>A15=3</formula>
    </cfRule>
  </conditionalFormatting>
  <conditionalFormatting sqref="H15">
    <cfRule type="expression" dxfId="58" priority="80" stopIfTrue="1">
      <formula>A15=1</formula>
    </cfRule>
    <cfRule type="expression" dxfId="57" priority="81" stopIfTrue="1">
      <formula>A15=2</formula>
    </cfRule>
    <cfRule type="expression" dxfId="56" priority="82" stopIfTrue="1">
      <formula>A15=3</formula>
    </cfRule>
  </conditionalFormatting>
  <conditionalFormatting sqref="B45">
    <cfRule type="expression" dxfId="55" priority="43" stopIfTrue="1">
      <formula>A45=1</formula>
    </cfRule>
    <cfRule type="expression" dxfId="54" priority="44" stopIfTrue="1">
      <formula>A45=2</formula>
    </cfRule>
  </conditionalFormatting>
  <conditionalFormatting sqref="C45">
    <cfRule type="expression" dxfId="53" priority="45" stopIfTrue="1">
      <formula>A45=1</formula>
    </cfRule>
    <cfRule type="expression" dxfId="52" priority="46" stopIfTrue="1">
      <formula>A45=2</formula>
    </cfRule>
  </conditionalFormatting>
  <conditionalFormatting sqref="D45">
    <cfRule type="expression" dxfId="51" priority="47" stopIfTrue="1">
      <formula>A45=1</formula>
    </cfRule>
    <cfRule type="expression" dxfId="50" priority="48" stopIfTrue="1">
      <formula>A45=2</formula>
    </cfRule>
  </conditionalFormatting>
  <conditionalFormatting sqref="E45">
    <cfRule type="expression" dxfId="49" priority="49" stopIfTrue="1">
      <formula>A45=1</formula>
    </cfRule>
    <cfRule type="expression" dxfId="48" priority="50" stopIfTrue="1">
      <formula>A45=2</formula>
    </cfRule>
  </conditionalFormatting>
  <conditionalFormatting sqref="F45">
    <cfRule type="expression" dxfId="47" priority="51" stopIfTrue="1">
      <formula>A45=1</formula>
    </cfRule>
    <cfRule type="expression" dxfId="46" priority="52" stopIfTrue="1">
      <formula>A45=2</formula>
    </cfRule>
  </conditionalFormatting>
  <conditionalFormatting sqref="G45">
    <cfRule type="expression" dxfId="45" priority="53" stopIfTrue="1">
      <formula>A45=1</formula>
    </cfRule>
    <cfRule type="expression" dxfId="44" priority="54" stopIfTrue="1">
      <formula>A45=2</formula>
    </cfRule>
  </conditionalFormatting>
  <conditionalFormatting sqref="H45">
    <cfRule type="expression" dxfId="43" priority="55" stopIfTrue="1">
      <formula>A45=1</formula>
    </cfRule>
    <cfRule type="expression" dxfId="42" priority="56" stopIfTrue="1">
      <formula>A45=2</formula>
    </cfRule>
  </conditionalFormatting>
  <conditionalFormatting sqref="B52:B53">
    <cfRule type="expression" dxfId="41" priority="39" stopIfTrue="1">
      <formula>A52=1</formula>
    </cfRule>
    <cfRule type="expression" dxfId="40" priority="40" stopIfTrue="1">
      <formula>A52=2</formula>
    </cfRule>
  </conditionalFormatting>
  <conditionalFormatting sqref="C52:C53">
    <cfRule type="expression" dxfId="39" priority="41" stopIfTrue="1">
      <formula>A52=1</formula>
    </cfRule>
    <cfRule type="expression" dxfId="38" priority="42" stopIfTrue="1">
      <formula>A52=2</formula>
    </cfRule>
  </conditionalFormatting>
  <conditionalFormatting sqref="E52:E53">
    <cfRule type="expression" dxfId="37" priority="31" stopIfTrue="1">
      <formula>A52=1</formula>
    </cfRule>
    <cfRule type="expression" dxfId="36" priority="32" stopIfTrue="1">
      <formula>A52=2</formula>
    </cfRule>
  </conditionalFormatting>
  <conditionalFormatting sqref="F52:F53">
    <cfRule type="expression" dxfId="35" priority="33" stopIfTrue="1">
      <formula>A52=1</formula>
    </cfRule>
    <cfRule type="expression" dxfId="34" priority="34" stopIfTrue="1">
      <formula>A52=2</formula>
    </cfRule>
  </conditionalFormatting>
  <conditionalFormatting sqref="G52:G53">
    <cfRule type="expression" dxfId="33" priority="35" stopIfTrue="1">
      <formula>A52=1</formula>
    </cfRule>
    <cfRule type="expression" dxfId="32" priority="36" stopIfTrue="1">
      <formula>A52=2</formula>
    </cfRule>
  </conditionalFormatting>
  <conditionalFormatting sqref="H52:H53">
    <cfRule type="expression" dxfId="31" priority="37" stopIfTrue="1">
      <formula>A52=1</formula>
    </cfRule>
    <cfRule type="expression" dxfId="30" priority="38" stopIfTrue="1">
      <formula>A52=2</formula>
    </cfRule>
  </conditionalFormatting>
  <conditionalFormatting sqref="B46">
    <cfRule type="expression" dxfId="29" priority="27" stopIfTrue="1">
      <formula>A46=1</formula>
    </cfRule>
    <cfRule type="expression" dxfId="28" priority="28" stopIfTrue="1">
      <formula>A46=2</formula>
    </cfRule>
  </conditionalFormatting>
  <conditionalFormatting sqref="C46">
    <cfRule type="expression" dxfId="27" priority="29" stopIfTrue="1">
      <formula>A46=1</formula>
    </cfRule>
    <cfRule type="expression" dxfId="26" priority="30" stopIfTrue="1">
      <formula>A46=2</formula>
    </cfRule>
  </conditionalFormatting>
  <conditionalFormatting sqref="E46 E48">
    <cfRule type="expression" dxfId="25" priority="19" stopIfTrue="1">
      <formula>A46=1</formula>
    </cfRule>
    <cfRule type="expression" dxfId="24" priority="20" stopIfTrue="1">
      <formula>A46=2</formula>
    </cfRule>
  </conditionalFormatting>
  <conditionalFormatting sqref="F46 F48">
    <cfRule type="expression" dxfId="23" priority="21" stopIfTrue="1">
      <formula>A46=1</formula>
    </cfRule>
    <cfRule type="expression" dxfId="22" priority="22" stopIfTrue="1">
      <formula>A46=2</formula>
    </cfRule>
  </conditionalFormatting>
  <conditionalFormatting sqref="G46 G48">
    <cfRule type="expression" dxfId="21" priority="23" stopIfTrue="1">
      <formula>A46=1</formula>
    </cfRule>
    <cfRule type="expression" dxfId="20" priority="24" stopIfTrue="1">
      <formula>A46=2</formula>
    </cfRule>
  </conditionalFormatting>
  <conditionalFormatting sqref="H46 H48">
    <cfRule type="expression" dxfId="19" priority="25" stopIfTrue="1">
      <formula>A46=1</formula>
    </cfRule>
    <cfRule type="expression" dxfId="18" priority="26" stopIfTrue="1">
      <formula>A46=2</formula>
    </cfRule>
  </conditionalFormatting>
  <conditionalFormatting sqref="B47">
    <cfRule type="expression" dxfId="17" priority="15" stopIfTrue="1">
      <formula>A47=1</formula>
    </cfRule>
    <cfRule type="expression" dxfId="16" priority="16" stopIfTrue="1">
      <formula>A47=2</formula>
    </cfRule>
  </conditionalFormatting>
  <conditionalFormatting sqref="C47">
    <cfRule type="expression" dxfId="15" priority="17" stopIfTrue="1">
      <formula>A47=1</formula>
    </cfRule>
    <cfRule type="expression" dxfId="14" priority="18" stopIfTrue="1">
      <formula>A47=2</formula>
    </cfRule>
  </conditionalFormatting>
  <conditionalFormatting sqref="D47">
    <cfRule type="expression" dxfId="13" priority="5" stopIfTrue="1">
      <formula>A47=1</formula>
    </cfRule>
    <cfRule type="expression" dxfId="12" priority="6" stopIfTrue="1">
      <formula>A47=2</formula>
    </cfRule>
  </conditionalFormatting>
  <conditionalFormatting sqref="E47">
    <cfRule type="expression" dxfId="11" priority="7" stopIfTrue="1">
      <formula>A47=1</formula>
    </cfRule>
    <cfRule type="expression" dxfId="10" priority="8" stopIfTrue="1">
      <formula>A47=2</formula>
    </cfRule>
  </conditionalFormatting>
  <conditionalFormatting sqref="F47">
    <cfRule type="expression" dxfId="9" priority="9" stopIfTrue="1">
      <formula>A47=1</formula>
    </cfRule>
    <cfRule type="expression" dxfId="8" priority="10" stopIfTrue="1">
      <formula>A47=2</formula>
    </cfRule>
  </conditionalFormatting>
  <conditionalFormatting sqref="G47">
    <cfRule type="expression" dxfId="7" priority="11" stopIfTrue="1">
      <formula>A47=1</formula>
    </cfRule>
    <cfRule type="expression" dxfId="6" priority="12" stopIfTrue="1">
      <formula>A47=2</formula>
    </cfRule>
  </conditionalFormatting>
  <conditionalFormatting sqref="H47">
    <cfRule type="expression" dxfId="5" priority="13" stopIfTrue="1">
      <formula>A47=1</formula>
    </cfRule>
    <cfRule type="expression" dxfId="4" priority="14" stopIfTrue="1">
      <formula>A47=2</formula>
    </cfRule>
  </conditionalFormatting>
  <conditionalFormatting sqref="B48">
    <cfRule type="expression" dxfId="3" priority="1" stopIfTrue="1">
      <formula>A48=1</formula>
    </cfRule>
    <cfRule type="expression" dxfId="2" priority="2" stopIfTrue="1">
      <formula>A48=2</formula>
    </cfRule>
  </conditionalFormatting>
  <conditionalFormatting sqref="C48">
    <cfRule type="expression" dxfId="1" priority="3" stopIfTrue="1">
      <formula>A48=1</formula>
    </cfRule>
    <cfRule type="expression" dxfId="0" priority="4" stopIfTrue="1">
      <formula>A48=2</formula>
    </cfRule>
  </conditionalFormatting>
  <pageMargins left="0.39370078740157483" right="0.39370078740157483" top="0.19685039370078741" bottom="0.23622047244094491" header="0.39370078740157483" footer="0.23622047244094491"/>
  <pageSetup paperSize="9" scale="95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0752500000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Василь Павлюк</cp:lastModifiedBy>
  <cp:lastPrinted>2025-08-25T13:01:14Z</cp:lastPrinted>
  <dcterms:created xsi:type="dcterms:W3CDTF">2025-08-25T07:59:28Z</dcterms:created>
  <dcterms:modified xsi:type="dcterms:W3CDTF">2025-09-23T11:42:04Z</dcterms:modified>
</cp:coreProperties>
</file>