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3-сесія 26.09.2025\фінвідділ\бюджет\"/>
    </mc:Choice>
  </mc:AlternateContent>
  <bookViews>
    <workbookView xWindow="-120" yWindow="-120" windowWidth="29040" windowHeight="15840"/>
  </bookViews>
  <sheets>
    <sheet name="Sheet1 (3)" sheetId="4" r:id="rId1"/>
  </sheets>
  <definedNames>
    <definedName name="_xlnm.Print_Area" localSheetId="0">'Sheet1 (3)'!$A$1:$P$60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4" l="1"/>
  <c r="P55" i="4"/>
  <c r="F48" i="4"/>
  <c r="E48" i="4"/>
  <c r="E50" i="4"/>
  <c r="P50" i="4" s="1"/>
  <c r="P41" i="4" l="1"/>
  <c r="F54" i="4"/>
  <c r="G54" i="4"/>
  <c r="E55" i="4"/>
  <c r="E28" i="4"/>
  <c r="E27" i="4" s="1"/>
  <c r="E26" i="4" s="1"/>
  <c r="F38" i="4" l="1"/>
  <c r="G48" i="4" l="1"/>
  <c r="H48" i="4"/>
  <c r="I48" i="4"/>
  <c r="K48" i="4"/>
  <c r="J48" i="4" s="1"/>
  <c r="P48" i="4" s="1"/>
  <c r="L48" i="4"/>
  <c r="M48" i="4"/>
  <c r="N48" i="4"/>
  <c r="O48" i="4"/>
  <c r="J40" i="4" l="1"/>
  <c r="J38" i="4" s="1"/>
  <c r="F32" i="4" l="1"/>
  <c r="G32" i="4"/>
  <c r="H32" i="4"/>
  <c r="I32" i="4"/>
  <c r="J32" i="4"/>
  <c r="K32" i="4"/>
  <c r="L32" i="4"/>
  <c r="M32" i="4"/>
  <c r="N32" i="4"/>
  <c r="O32" i="4"/>
  <c r="E33" i="4" l="1"/>
  <c r="E32" i="4" s="1"/>
  <c r="J31" i="4"/>
  <c r="K31" i="4"/>
  <c r="L31" i="4"/>
  <c r="M31" i="4"/>
  <c r="N31" i="4"/>
  <c r="O31" i="4"/>
  <c r="F31" i="4"/>
  <c r="G31" i="4"/>
  <c r="I31" i="4"/>
  <c r="H31" i="4"/>
  <c r="P33" i="4" l="1"/>
  <c r="E31" i="4"/>
  <c r="E30" i="4" s="1"/>
  <c r="P32" i="4" l="1"/>
  <c r="P31" i="4"/>
  <c r="H38" i="4"/>
  <c r="H37" i="4" s="1"/>
  <c r="I38" i="4"/>
  <c r="I37" i="4" s="1"/>
  <c r="K38" i="4"/>
  <c r="K37" i="4" s="1"/>
  <c r="L38" i="4"/>
  <c r="L37" i="4" s="1"/>
  <c r="M38" i="4"/>
  <c r="M37" i="4" s="1"/>
  <c r="N38" i="4"/>
  <c r="N37" i="4" s="1"/>
  <c r="O38" i="4"/>
  <c r="O37" i="4" s="1"/>
  <c r="E51" i="4" l="1"/>
  <c r="O47" i="4"/>
  <c r="N47" i="4"/>
  <c r="M47" i="4"/>
  <c r="L47" i="4"/>
  <c r="K47" i="4"/>
  <c r="J47" i="4" s="1"/>
  <c r="I47" i="4"/>
  <c r="H47" i="4"/>
  <c r="G47" i="4"/>
  <c r="F47" i="4"/>
  <c r="E47" i="4" s="1"/>
  <c r="G26" i="4"/>
  <c r="K26" i="4"/>
  <c r="F27" i="4"/>
  <c r="F26" i="4" s="1"/>
  <c r="E16" i="4" s="1"/>
  <c r="G27" i="4"/>
  <c r="H27" i="4"/>
  <c r="H26" i="4" s="1"/>
  <c r="I27" i="4"/>
  <c r="I26" i="4" s="1"/>
  <c r="K27" i="4"/>
  <c r="L27" i="4"/>
  <c r="L26" i="4" s="1"/>
  <c r="M27" i="4"/>
  <c r="M26" i="4" s="1"/>
  <c r="N27" i="4"/>
  <c r="N26" i="4" s="1"/>
  <c r="O27" i="4"/>
  <c r="O26" i="4" s="1"/>
  <c r="P28" i="4"/>
  <c r="E39" i="4"/>
  <c r="P47" i="4" l="1"/>
  <c r="P51" i="4"/>
  <c r="P26" i="4"/>
  <c r="P16" i="4" s="1"/>
  <c r="P27" i="4"/>
  <c r="G38" i="4"/>
  <c r="G37" i="4" s="1"/>
  <c r="F37" i="4" l="1"/>
  <c r="P39" i="4"/>
  <c r="E40" i="4"/>
  <c r="E38" i="4" l="1"/>
  <c r="J37" i="4"/>
  <c r="E37" i="4"/>
  <c r="P40" i="4"/>
  <c r="F52" i="4"/>
  <c r="G52" i="4"/>
  <c r="H52" i="4"/>
  <c r="I52" i="4"/>
  <c r="J52" i="4"/>
  <c r="K52" i="4"/>
  <c r="L52" i="4"/>
  <c r="M52" i="4"/>
  <c r="N52" i="4"/>
  <c r="O52" i="4"/>
  <c r="P37" i="4" l="1"/>
  <c r="P30" i="4" s="1"/>
  <c r="P38" i="4"/>
  <c r="E56" i="4" l="1"/>
  <c r="O54" i="4"/>
  <c r="O53" i="4" s="1"/>
  <c r="N54" i="4"/>
  <c r="N53" i="4" s="1"/>
  <c r="M54" i="4"/>
  <c r="M53" i="4" s="1"/>
  <c r="L54" i="4"/>
  <c r="L53" i="4" s="1"/>
  <c r="K54" i="4"/>
  <c r="K53" i="4" s="1"/>
  <c r="I54" i="4"/>
  <c r="I53" i="4" s="1"/>
  <c r="H54" i="4"/>
  <c r="H53" i="4" s="1"/>
  <c r="G53" i="4"/>
  <c r="F53" i="4"/>
  <c r="P56" i="4" l="1"/>
  <c r="E54" i="4"/>
  <c r="P52" i="4"/>
  <c r="E53" i="4"/>
  <c r="P53" i="4" s="1"/>
  <c r="E52" i="4"/>
  <c r="P54" i="4" l="1"/>
  <c r="J30" i="4"/>
  <c r="N30" i="4"/>
  <c r="M30" i="4"/>
  <c r="L30" i="4"/>
  <c r="I30" i="4"/>
  <c r="H30" i="4"/>
  <c r="O30" i="4"/>
  <c r="K30" i="4"/>
  <c r="G30" i="4"/>
  <c r="F30" i="4"/>
  <c r="F29" i="4" l="1"/>
  <c r="F57" i="4" s="1"/>
  <c r="G16" i="4"/>
  <c r="G29" i="4"/>
  <c r="G57" i="4" s="1"/>
  <c r="H16" i="4"/>
  <c r="H29" i="4"/>
  <c r="H57" i="4" s="1"/>
  <c r="N16" i="4"/>
  <c r="N29" i="4"/>
  <c r="N57" i="4" s="1"/>
  <c r="I16" i="4"/>
  <c r="I29" i="4"/>
  <c r="I57" i="4" s="1"/>
  <c r="K16" i="4"/>
  <c r="K29" i="4"/>
  <c r="K57" i="4" s="1"/>
  <c r="L16" i="4"/>
  <c r="L29" i="4"/>
  <c r="L57" i="4" s="1"/>
  <c r="M16" i="4"/>
  <c r="M29" i="4"/>
  <c r="M57" i="4" s="1"/>
  <c r="O16" i="4"/>
  <c r="O29" i="4"/>
  <c r="O57" i="4" s="1"/>
  <c r="F16" i="4"/>
  <c r="J16" i="4" l="1"/>
  <c r="J29" i="4"/>
  <c r="J57" i="4" s="1"/>
  <c r="E29" i="4"/>
  <c r="E57" i="4" s="1"/>
  <c r="P29" i="4" l="1"/>
  <c r="P57" i="4" s="1"/>
</calcChain>
</file>

<file path=xl/sharedStrings.xml><?xml version="1.0" encoding="utf-8"?>
<sst xmlns="http://schemas.openxmlformats.org/spreadsheetml/2006/main" count="99" uniqueCount="65">
  <si>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</si>
  <si>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</si>
  <si>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</si>
  <si>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</si>
  <si>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</si>
  <si>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</si>
  <si>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</si>
  <si>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</si>
  <si>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</si>
  <si>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</si>
  <si>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</si>
  <si>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</si>
  <si>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</si>
  <si>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</si>
  <si>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</si>
  <si>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</si>
  <si>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</si>
  <si>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X</t>
  </si>
  <si>
    <t>УСЬОГО</t>
  </si>
  <si>
    <t>0600000</t>
  </si>
  <si>
    <t>0610000</t>
  </si>
  <si>
    <t>06</t>
  </si>
  <si>
    <t>1021</t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</si>
  <si>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</si>
  <si>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</si>
  <si>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1. Зміни до розподілу у межах змін обсягу доходів селищного бюджету</t>
  </si>
  <si>
    <t>Додаток 3.1</t>
  </si>
  <si>
    <t xml:space="preserve">Секретар ради </t>
  </si>
  <si>
    <t>Валентина БОЖУК</t>
  </si>
  <si>
    <t xml:space="preserve">2. Перерозподіл видатків в межах загального обсягу 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</si>
  <si>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доходів, перерозподілу видатків в межах загального обсягу )</t>
  </si>
  <si>
    <t>РАЗОМ</t>
  </si>
  <si>
    <t>0800000</t>
  </si>
  <si>
    <t>08</t>
  </si>
  <si>
    <t>Відділ соціального захисту населення Великобичківської селищної ради(головний розпорядник)</t>
  </si>
  <si>
    <t>0810000</t>
  </si>
  <si>
    <t>Відділ соціального захисту населення Великобичківської селищної ради (відповідальний виконавець)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</si>
  <si>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</si>
  <si>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</si>
  <si>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</si>
  <si>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0990</t>
  </si>
  <si>
    <t>1090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</si>
  <si>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</si>
  <si>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</si>
  <si>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</si>
  <si>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</si>
  <si>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</si>
  <si>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</si>
  <si>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</si>
  <si>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</si>
  <si>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</si>
  <si>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</si>
  <si>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</si>
  <si>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до рішення 43-ї (позачергової) сесії 8-го скл.Великобичківської </t>
  </si>
  <si>
    <t xml:space="preserve">селищної ради від 26.09.2025р. № </t>
  </si>
  <si>
    <t>0611010</t>
  </si>
  <si>
    <t>1010</t>
  </si>
  <si>
    <t>0910</t>
  </si>
  <si>
    <t>Надання дошкільної освіти</t>
  </si>
  <si>
    <t>2.Спрямування залишку коштів спеціального фонду (бюджету розвитку) селищного бюджету, що утворився на 01.01.2025 року</t>
  </si>
  <si>
    <t>0813242</t>
  </si>
  <si>
    <t>Інші заходи у сфері соціального захисту і соціального забезпечення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</si>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</sst>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10" fillId="0" borderId="0"/>
    <xf numFmtId="0" fontId="20" fillId="0" borderId="0"/>
  </cellStyleXfs>
  <cellXfs count="92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Fill="1"/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1" fillId="0" borderId="2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4" fontId="3" fillId="4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7" xfId="1" applyFont="1" applyBorder="1" applyAlignment="1">
      <alignment horizontal="left" vertical="center" wrapText="1"/>
    </xf>
    <xf numFmtId="49" fontId="5" fillId="0" borderId="2" xfId="4" quotePrefix="1" applyNumberFormat="1" applyFont="1" applyBorder="1" applyAlignment="1">
      <alignment horizontal="center" vertical="center" wrapText="1"/>
    </xf>
    <xf numFmtId="0" fontId="5" fillId="0" borderId="2" xfId="4" quotePrefix="1" applyFont="1" applyBorder="1" applyAlignment="1">
      <alignment horizontal="center" vertical="center" wrapText="1"/>
    </xf>
    <xf numFmtId="4" fontId="5" fillId="0" borderId="2" xfId="4" quotePrefix="1" applyNumberFormat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5">
    <cellStyle name="Звичайний 2" xfId="4"/>
    <cellStyle name="Звичайний 2 2" xfId="2"/>
    <cellStyle name="Обычный" xfId="0" builtinId="0"/>
    <cellStyle name="Обычный_дод.3 до рішення" xfId="3"/>
    <cellStyle name="Обычный_Додатки 3,5,6 на 2021 рік для ОТГ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tabSelected="1" topLeftCell="E1" zoomScaleNormal="100" workbookViewId="0">
      <selection activeCell="I12" sqref="I12:I14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5" customWidth="1"/>
    <col min="6" max="6" width="17.42578125" customWidth="1"/>
    <col min="7" max="7" width="14.85546875" customWidth="1"/>
    <col min="8" max="8" width="14.140625" customWidth="1"/>
    <col min="9" max="9" width="16.42578125" customWidth="1"/>
    <col min="10" max="10" width="14" customWidth="1"/>
    <col min="11" max="11" width="13.85546875" customWidth="1"/>
    <col min="12" max="12" width="8.42578125" customWidth="1"/>
    <col min="14" max="14" width="10.42578125" customWidth="1"/>
    <col min="15" max="16" width="15.7109375" customWidth="1"/>
  </cols>
  <sheetData>
    <row r="2" spans="1:17" ht="15.75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 t="s">
        <v>26</v>
      </c>
      <c r="M2" s="44"/>
      <c r="N2" s="44"/>
      <c r="O2" s="44"/>
      <c r="P2" s="16"/>
    </row>
    <row r="3" spans="1:17" s="47" customFormat="1" ht="17.25" customHeight="1" x14ac:dyDescent="0.25">
      <c r="A3" s="46"/>
      <c r="B3" s="45"/>
      <c r="C3" s="45"/>
      <c r="D3" s="45"/>
      <c r="E3" s="45"/>
      <c r="F3" s="45"/>
      <c r="G3" s="45"/>
      <c r="H3" s="45"/>
      <c r="I3" s="45"/>
      <c r="J3" s="45"/>
      <c r="K3" s="79" t="s">
        <v>53</v>
      </c>
      <c r="L3" s="79"/>
      <c r="M3" s="79"/>
      <c r="N3" s="79"/>
      <c r="O3" s="79"/>
      <c r="P3" s="79"/>
      <c r="Q3" s="79"/>
    </row>
    <row r="4" spans="1:17" ht="15.75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91" t="s">
        <v>54</v>
      </c>
      <c r="L4" s="91"/>
      <c r="M4" s="91"/>
      <c r="N4" s="91"/>
      <c r="O4" s="91"/>
      <c r="P4" s="91"/>
    </row>
    <row r="5" spans="1:17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1:17" ht="51" customHeight="1" x14ac:dyDescent="0.25">
      <c r="A6" s="85" t="s">
        <v>30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7" ht="15.75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idden="1" x14ac:dyDescent="0.25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7" x14ac:dyDescent="0.25">
      <c r="A9" s="1" t="s">
        <v>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7" ht="15" customHeight="1" x14ac:dyDescent="0.25">
      <c r="A10" s="2" t="s">
        <v>1</v>
      </c>
      <c r="P10" s="3" t="s">
        <v>2</v>
      </c>
    </row>
    <row r="11" spans="1:17" ht="15" customHeight="1" x14ac:dyDescent="0.25">
      <c r="A11" s="82" t="s">
        <v>3</v>
      </c>
      <c r="B11" s="82" t="s">
        <v>4</v>
      </c>
      <c r="C11" s="82" t="s">
        <v>5</v>
      </c>
      <c r="D11" s="83" t="s">
        <v>6</v>
      </c>
      <c r="E11" s="83" t="s">
        <v>7</v>
      </c>
      <c r="F11" s="83"/>
      <c r="G11" s="83"/>
      <c r="H11" s="83"/>
      <c r="I11" s="83"/>
      <c r="J11" s="83" t="s">
        <v>8</v>
      </c>
      <c r="K11" s="83"/>
      <c r="L11" s="83"/>
      <c r="M11" s="83"/>
      <c r="N11" s="83"/>
      <c r="O11" s="83"/>
      <c r="P11" s="84" t="s">
        <v>9</v>
      </c>
    </row>
    <row r="12" spans="1:17" ht="15" customHeight="1" x14ac:dyDescent="0.25">
      <c r="A12" s="83"/>
      <c r="B12" s="83"/>
      <c r="C12" s="83"/>
      <c r="D12" s="83"/>
      <c r="E12" s="84" t="s">
        <v>10</v>
      </c>
      <c r="F12" s="83" t="s">
        <v>11</v>
      </c>
      <c r="G12" s="83" t="s">
        <v>12</v>
      </c>
      <c r="H12" s="83"/>
      <c r="I12" s="84" t="s">
        <v>10</v>
      </c>
      <c r="K12" s="83" t="s">
        <v>14</v>
      </c>
      <c r="L12" s="83" t="s">
        <v>11</v>
      </c>
      <c r="M12" s="83" t="s">
        <v>12</v>
      </c>
      <c r="N12" s="83"/>
      <c r="O12" s="83" t="s">
        <v>13</v>
      </c>
      <c r="P12" s="83"/>
    </row>
    <row r="13" spans="1:17" ht="115.5" customHeight="1" x14ac:dyDescent="0.25">
      <c r="A13" s="83"/>
      <c r="B13" s="83"/>
      <c r="C13" s="83"/>
      <c r="D13" s="83"/>
      <c r="E13" s="83"/>
      <c r="F13" s="83"/>
      <c r="G13" s="83" t="s">
        <v>15</v>
      </c>
      <c r="H13" s="83" t="s">
        <v>16</v>
      </c>
      <c r="I13" s="83"/>
      <c r="K13" s="83"/>
      <c r="L13" s="83"/>
      <c r="M13" s="83" t="s">
        <v>15</v>
      </c>
      <c r="N13" s="83" t="s">
        <v>16</v>
      </c>
      <c r="O13" s="83"/>
      <c r="P13" s="83"/>
    </row>
    <row r="14" spans="1:17" x14ac:dyDescent="0.25">
      <c r="A14" s="83"/>
      <c r="B14" s="83"/>
      <c r="C14" s="83"/>
      <c r="D14" s="83"/>
      <c r="E14" s="83"/>
      <c r="F14" s="83"/>
      <c r="G14" s="83"/>
      <c r="H14" s="83"/>
      <c r="I14" s="83"/>
      <c r="K14" s="83"/>
      <c r="L14" s="83"/>
      <c r="M14" s="83"/>
      <c r="N14" s="83"/>
      <c r="O14" s="83"/>
      <c r="P14" s="83"/>
    </row>
    <row r="15" spans="1:17" ht="20.25" customHeight="1" x14ac:dyDescent="0.25">
      <c r="A15" s="21">
        <v>1</v>
      </c>
      <c r="B15" s="21">
        <v>2</v>
      </c>
      <c r="C15" s="21">
        <v>3</v>
      </c>
      <c r="D15" s="21">
        <v>4</v>
      </c>
      <c r="E15" s="22">
        <v>5</v>
      </c>
      <c r="F15" s="21">
        <v>6</v>
      </c>
      <c r="G15" s="21">
        <v>7</v>
      </c>
      <c r="H15" s="21">
        <v>8</v>
      </c>
      <c r="I15" s="21">
        <v>9</v>
      </c>
      <c r="J15" s="22">
        <v>10</v>
      </c>
      <c r="K15" s="21">
        <v>11</v>
      </c>
      <c r="L15" s="21">
        <v>12</v>
      </c>
      <c r="M15" s="21">
        <v>13</v>
      </c>
      <c r="N15" s="21">
        <v>14</v>
      </c>
      <c r="O15" s="21">
        <v>15</v>
      </c>
      <c r="P15" s="22">
        <v>16</v>
      </c>
    </row>
    <row r="16" spans="1:17" ht="33.75" customHeight="1" x14ac:dyDescent="0.25">
      <c r="A16" s="86" t="s">
        <v>25</v>
      </c>
      <c r="B16" s="87"/>
      <c r="C16" s="87"/>
      <c r="D16" s="87"/>
      <c r="E16" s="48">
        <f>E17+E21+E26</f>
        <v>6995300</v>
      </c>
      <c r="F16" s="48">
        <f t="shared" ref="F16:O16" si="0">F17+F21+F26</f>
        <v>0</v>
      </c>
      <c r="G16" s="48">
        <f t="shared" si="0"/>
        <v>6995300</v>
      </c>
      <c r="H16" s="48">
        <f t="shared" si="0"/>
        <v>0</v>
      </c>
      <c r="I16" s="48">
        <f>I17+I21+I26</f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0</v>
      </c>
      <c r="N16" s="48">
        <f t="shared" si="0"/>
        <v>0</v>
      </c>
      <c r="O16" s="48">
        <f t="shared" si="0"/>
        <v>0</v>
      </c>
      <c r="P16" s="48">
        <f>P17+P21+P26</f>
        <v>6995300</v>
      </c>
    </row>
    <row r="17" spans="1:16" ht="51.75" hidden="1" customHeight="1" x14ac:dyDescent="0.25">
      <c r="A17" s="27"/>
      <c r="B17" s="28"/>
      <c r="C17" s="28"/>
      <c r="D17" s="2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0.25" hidden="1" customHeight="1" x14ac:dyDescent="0.25">
      <c r="A18" s="6"/>
      <c r="B18" s="6"/>
      <c r="C18" s="6"/>
      <c r="D18" s="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77.25" hidden="1" customHeight="1" x14ac:dyDescent="0.25">
      <c r="A19" s="11"/>
      <c r="B19" s="11"/>
      <c r="C19" s="11"/>
      <c r="D19" s="1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45.75" hidden="1" customHeight="1" x14ac:dyDescent="0.25">
      <c r="A20" s="17"/>
      <c r="B20" s="18"/>
      <c r="C20" s="17"/>
      <c r="D20" s="30"/>
      <c r="E20" s="8"/>
      <c r="F20" s="9"/>
      <c r="G20" s="9"/>
      <c r="H20" s="9"/>
      <c r="I20" s="9"/>
      <c r="J20" s="8"/>
      <c r="K20" s="9"/>
      <c r="L20" s="9"/>
      <c r="M20" s="9"/>
      <c r="N20" s="9"/>
      <c r="O20" s="9"/>
      <c r="P20" s="8"/>
    </row>
    <row r="21" spans="1:16" ht="62.25" hidden="1" customHeight="1" x14ac:dyDescent="0.25">
      <c r="A21" s="31"/>
      <c r="B21" s="31"/>
      <c r="C21" s="32"/>
      <c r="D21" s="3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69" hidden="1" customHeight="1" x14ac:dyDescent="0.25">
      <c r="A22" s="31"/>
      <c r="B22" s="31"/>
      <c r="C22" s="32"/>
      <c r="D22" s="3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67.5" hidden="1" customHeight="1" x14ac:dyDescent="0.25">
      <c r="A23" s="17"/>
      <c r="B23" s="17"/>
      <c r="C23" s="17"/>
      <c r="D23" s="34"/>
      <c r="E23" s="8"/>
      <c r="F23" s="9"/>
      <c r="G23" s="9"/>
      <c r="H23" s="9"/>
      <c r="I23" s="9"/>
      <c r="J23" s="8"/>
      <c r="K23" s="9"/>
      <c r="L23" s="9"/>
      <c r="M23" s="9"/>
      <c r="N23" s="9"/>
      <c r="O23" s="9"/>
      <c r="P23" s="8"/>
    </row>
    <row r="24" spans="1:16" ht="153" hidden="1" customHeight="1" x14ac:dyDescent="0.25">
      <c r="A24" s="17"/>
      <c r="B24" s="17"/>
      <c r="C24" s="17"/>
      <c r="D24" s="34"/>
      <c r="E24" s="8"/>
      <c r="F24" s="9"/>
      <c r="G24" s="9"/>
      <c r="H24" s="9"/>
      <c r="I24" s="9"/>
      <c r="J24" s="8"/>
      <c r="K24" s="9"/>
      <c r="L24" s="9"/>
      <c r="M24" s="9"/>
      <c r="N24" s="9"/>
      <c r="O24" s="9"/>
      <c r="P24" s="8"/>
    </row>
    <row r="25" spans="1:16" ht="64.5" hidden="1" customHeight="1" x14ac:dyDescent="0.25">
      <c r="A25" s="17"/>
      <c r="B25" s="18"/>
      <c r="C25" s="17"/>
      <c r="D25" s="30"/>
      <c r="E25" s="8"/>
      <c r="F25" s="35"/>
      <c r="G25" s="9"/>
      <c r="H25" s="9"/>
      <c r="I25" s="9"/>
      <c r="J25" s="8"/>
      <c r="K25" s="9"/>
      <c r="L25" s="9"/>
      <c r="M25" s="9"/>
      <c r="N25" s="9"/>
      <c r="O25" s="9"/>
      <c r="P25" s="8"/>
    </row>
    <row r="26" spans="1:16" ht="57" customHeight="1" x14ac:dyDescent="0.25">
      <c r="A26" s="31" t="s">
        <v>19</v>
      </c>
      <c r="B26" s="31" t="s">
        <v>21</v>
      </c>
      <c r="C26" s="32"/>
      <c r="D26" s="33" t="s">
        <v>23</v>
      </c>
      <c r="E26" s="4">
        <f>E27</f>
        <v>6995300</v>
      </c>
      <c r="F26" s="4">
        <f t="shared" ref="F26:I26" si="1">F27</f>
        <v>0</v>
      </c>
      <c r="G26" s="4">
        <f t="shared" si="1"/>
        <v>6995300</v>
      </c>
      <c r="H26" s="4">
        <f t="shared" si="1"/>
        <v>0</v>
      </c>
      <c r="I26" s="4">
        <f t="shared" si="1"/>
        <v>0</v>
      </c>
      <c r="J26" s="4">
        <v>0</v>
      </c>
      <c r="K26" s="4">
        <f t="shared" ref="K26:O26" si="2">K27</f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4">
        <f t="shared" ref="P26:P27" si="3">E26+J26</f>
        <v>6995300</v>
      </c>
    </row>
    <row r="27" spans="1:16" ht="64.5" customHeight="1" x14ac:dyDescent="0.25">
      <c r="A27" s="31" t="s">
        <v>20</v>
      </c>
      <c r="B27" s="31" t="s">
        <v>21</v>
      </c>
      <c r="C27" s="32"/>
      <c r="D27" s="33" t="s">
        <v>24</v>
      </c>
      <c r="E27" s="4">
        <f>E28</f>
        <v>6995300</v>
      </c>
      <c r="F27" s="4">
        <f>F28</f>
        <v>0</v>
      </c>
      <c r="G27" s="4">
        <f t="shared" ref="G27:I27" si="4">G28</f>
        <v>6995300</v>
      </c>
      <c r="H27" s="4">
        <f t="shared" si="4"/>
        <v>0</v>
      </c>
      <c r="I27" s="4">
        <f t="shared" si="4"/>
        <v>0</v>
      </c>
      <c r="J27" s="4">
        <v>0</v>
      </c>
      <c r="K27" s="4">
        <f>K28</f>
        <v>0</v>
      </c>
      <c r="L27" s="4">
        <f>L28</f>
        <v>0</v>
      </c>
      <c r="M27" s="4">
        <f t="shared" ref="M27:O27" si="5">M28</f>
        <v>0</v>
      </c>
      <c r="N27" s="4">
        <f t="shared" si="5"/>
        <v>0</v>
      </c>
      <c r="O27" s="4">
        <f t="shared" si="5"/>
        <v>0</v>
      </c>
      <c r="P27" s="4">
        <f t="shared" si="3"/>
        <v>6995300</v>
      </c>
    </row>
    <row r="28" spans="1:16" ht="75" customHeight="1" x14ac:dyDescent="0.25">
      <c r="A28" s="69" t="s">
        <v>51</v>
      </c>
      <c r="B28" s="70">
        <v>1600</v>
      </c>
      <c r="C28" s="69" t="s">
        <v>40</v>
      </c>
      <c r="D28" s="71" t="s">
        <v>52</v>
      </c>
      <c r="E28" s="75">
        <f>G28</f>
        <v>6995300</v>
      </c>
      <c r="F28" s="72">
        <v>0</v>
      </c>
      <c r="G28" s="72">
        <v>6995300</v>
      </c>
      <c r="H28" s="9">
        <v>0</v>
      </c>
      <c r="I28" s="9">
        <v>0</v>
      </c>
      <c r="J28" s="8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8">
        <f t="shared" ref="P28" si="6">E28+J28</f>
        <v>6995300</v>
      </c>
    </row>
    <row r="29" spans="1:16" ht="18" customHeight="1" x14ac:dyDescent="0.25">
      <c r="A29" s="13" t="s">
        <v>17</v>
      </c>
      <c r="B29" s="14" t="s">
        <v>17</v>
      </c>
      <c r="C29" s="10" t="s">
        <v>17</v>
      </c>
      <c r="D29" s="15" t="s">
        <v>18</v>
      </c>
      <c r="E29" s="4">
        <f>E26+E21+E17</f>
        <v>6995300</v>
      </c>
      <c r="F29" s="4">
        <f t="shared" ref="F29:P29" si="7">F26+F21+F17</f>
        <v>0</v>
      </c>
      <c r="G29" s="4">
        <f t="shared" si="7"/>
        <v>6995300</v>
      </c>
      <c r="H29" s="4">
        <f t="shared" si="7"/>
        <v>0</v>
      </c>
      <c r="I29" s="4">
        <f t="shared" si="7"/>
        <v>0</v>
      </c>
      <c r="J29" s="4">
        <f t="shared" si="7"/>
        <v>0</v>
      </c>
      <c r="K29" s="4">
        <f t="shared" si="7"/>
        <v>0</v>
      </c>
      <c r="L29" s="4">
        <f t="shared" si="7"/>
        <v>0</v>
      </c>
      <c r="M29" s="4">
        <f t="shared" si="7"/>
        <v>0</v>
      </c>
      <c r="N29" s="4">
        <f t="shared" si="7"/>
        <v>0</v>
      </c>
      <c r="O29" s="4">
        <f t="shared" si="7"/>
        <v>0</v>
      </c>
      <c r="P29" s="4">
        <f t="shared" si="7"/>
        <v>6995300</v>
      </c>
    </row>
    <row r="30" spans="1:16" ht="28.5" customHeight="1" x14ac:dyDescent="0.25">
      <c r="A30" s="88" t="s">
        <v>29</v>
      </c>
      <c r="B30" s="89"/>
      <c r="C30" s="89"/>
      <c r="D30" s="90"/>
      <c r="E30" s="5">
        <f>E31+E37+E47</f>
        <v>0</v>
      </c>
      <c r="F30" s="5">
        <f t="shared" ref="F30:O30" si="8">F31+F37+F47</f>
        <v>400000</v>
      </c>
      <c r="G30" s="5">
        <f t="shared" si="8"/>
        <v>-400000</v>
      </c>
      <c r="H30" s="5">
        <f t="shared" si="8"/>
        <v>0</v>
      </c>
      <c r="I30" s="5">
        <f t="shared" si="8"/>
        <v>0</v>
      </c>
      <c r="J30" s="5">
        <f t="shared" si="8"/>
        <v>0</v>
      </c>
      <c r="K30" s="5">
        <f t="shared" si="8"/>
        <v>0</v>
      </c>
      <c r="L30" s="5">
        <f t="shared" si="8"/>
        <v>0</v>
      </c>
      <c r="M30" s="5">
        <f t="shared" si="8"/>
        <v>0</v>
      </c>
      <c r="N30" s="5">
        <f t="shared" si="8"/>
        <v>0</v>
      </c>
      <c r="O30" s="5">
        <f t="shared" si="8"/>
        <v>0</v>
      </c>
      <c r="P30" s="5">
        <f>P31+P37+P47</f>
        <v>0</v>
      </c>
    </row>
    <row r="31" spans="1:16" ht="34.5" hidden="1" customHeight="1" x14ac:dyDescent="0.25">
      <c r="A31" s="27" t="s">
        <v>42</v>
      </c>
      <c r="B31" s="27" t="s">
        <v>43</v>
      </c>
      <c r="C31" s="63"/>
      <c r="D31" s="64" t="s">
        <v>44</v>
      </c>
      <c r="E31" s="4">
        <f>E32</f>
        <v>0</v>
      </c>
      <c r="F31" s="4">
        <f t="shared" ref="F31:O31" si="9">F32</f>
        <v>0</v>
      </c>
      <c r="G31" s="4">
        <f t="shared" si="9"/>
        <v>0</v>
      </c>
      <c r="H31" s="4">
        <f t="shared" si="9"/>
        <v>0</v>
      </c>
      <c r="I31" s="4">
        <f t="shared" si="9"/>
        <v>0</v>
      </c>
      <c r="J31" s="4">
        <f t="shared" si="9"/>
        <v>0</v>
      </c>
      <c r="K31" s="4">
        <f t="shared" si="9"/>
        <v>0</v>
      </c>
      <c r="L31" s="4">
        <f t="shared" si="9"/>
        <v>0</v>
      </c>
      <c r="M31" s="4">
        <f t="shared" si="9"/>
        <v>0</v>
      </c>
      <c r="N31" s="4">
        <f t="shared" si="9"/>
        <v>0</v>
      </c>
      <c r="O31" s="4">
        <f t="shared" si="9"/>
        <v>0</v>
      </c>
      <c r="P31" s="4">
        <f>E31+J31</f>
        <v>0</v>
      </c>
    </row>
    <row r="32" spans="1:16" ht="34.5" hidden="1" customHeight="1" x14ac:dyDescent="0.25">
      <c r="A32" s="27" t="s">
        <v>45</v>
      </c>
      <c r="B32" s="27" t="s">
        <v>43</v>
      </c>
      <c r="C32" s="63"/>
      <c r="D32" s="64" t="s">
        <v>46</v>
      </c>
      <c r="E32" s="4">
        <f>E34+E33+E36+E35</f>
        <v>0</v>
      </c>
      <c r="F32" s="4">
        <f t="shared" ref="F32:P32" si="10">F34+F33+F36+F35</f>
        <v>0</v>
      </c>
      <c r="G32" s="4">
        <f t="shared" si="10"/>
        <v>0</v>
      </c>
      <c r="H32" s="4">
        <f t="shared" si="10"/>
        <v>0</v>
      </c>
      <c r="I32" s="4">
        <f t="shared" si="10"/>
        <v>0</v>
      </c>
      <c r="J32" s="4">
        <f t="shared" si="10"/>
        <v>0</v>
      </c>
      <c r="K32" s="4">
        <f t="shared" si="10"/>
        <v>0</v>
      </c>
      <c r="L32" s="4">
        <f t="shared" si="10"/>
        <v>0</v>
      </c>
      <c r="M32" s="4">
        <f t="shared" si="10"/>
        <v>0</v>
      </c>
      <c r="N32" s="4">
        <f t="shared" si="10"/>
        <v>0</v>
      </c>
      <c r="O32" s="4">
        <f t="shared" si="10"/>
        <v>0</v>
      </c>
      <c r="P32" s="4">
        <f t="shared" si="10"/>
        <v>0</v>
      </c>
    </row>
    <row r="33" spans="1:16" ht="99" hidden="1" customHeight="1" x14ac:dyDescent="0.25">
      <c r="A33" s="17" t="s">
        <v>47</v>
      </c>
      <c r="B33" s="17" t="s">
        <v>48</v>
      </c>
      <c r="C33" s="17" t="s">
        <v>49</v>
      </c>
      <c r="D33" s="67" t="s">
        <v>50</v>
      </c>
      <c r="E33" s="8">
        <f>F33</f>
        <v>0</v>
      </c>
      <c r="F33" s="55">
        <v>0</v>
      </c>
      <c r="G33" s="55">
        <v>0</v>
      </c>
      <c r="H33" s="55">
        <v>0</v>
      </c>
      <c r="I33" s="55">
        <v>0</v>
      </c>
      <c r="J33" s="8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4">
        <f t="shared" ref="P33" si="11">E33+J33</f>
        <v>0</v>
      </c>
    </row>
    <row r="34" spans="1:16" ht="73.5" hidden="1" customHeight="1" x14ac:dyDescent="0.25">
      <c r="A34" s="65"/>
      <c r="B34" s="65"/>
      <c r="C34" s="65"/>
      <c r="D34" s="66"/>
      <c r="E34" s="8"/>
      <c r="F34" s="55"/>
      <c r="G34" s="55"/>
      <c r="H34" s="55"/>
      <c r="I34" s="55"/>
      <c r="J34" s="8"/>
      <c r="K34" s="55"/>
      <c r="L34" s="55"/>
      <c r="M34" s="55"/>
      <c r="N34" s="55"/>
      <c r="O34" s="55"/>
      <c r="P34" s="4"/>
    </row>
    <row r="35" spans="1:16" ht="73.5" hidden="1" customHeight="1" x14ac:dyDescent="0.25">
      <c r="A35" s="17"/>
      <c r="B35" s="18"/>
      <c r="C35" s="17"/>
      <c r="D35" s="30"/>
      <c r="E35" s="8"/>
      <c r="F35" s="55"/>
      <c r="G35" s="55"/>
      <c r="H35" s="55"/>
      <c r="I35" s="55"/>
      <c r="J35" s="8"/>
      <c r="K35" s="55"/>
      <c r="L35" s="55"/>
      <c r="M35" s="55"/>
      <c r="N35" s="55"/>
      <c r="O35" s="55"/>
      <c r="P35" s="4"/>
    </row>
    <row r="36" spans="1:16" ht="73.5" hidden="1" customHeight="1" x14ac:dyDescent="0.25">
      <c r="A36" s="17"/>
      <c r="B36" s="18"/>
      <c r="C36" s="17"/>
      <c r="D36" s="34"/>
      <c r="E36" s="8"/>
      <c r="F36" s="55"/>
      <c r="G36" s="55"/>
      <c r="H36" s="55"/>
      <c r="I36" s="55"/>
      <c r="J36" s="8"/>
      <c r="K36" s="55"/>
      <c r="L36" s="55"/>
      <c r="M36" s="55"/>
      <c r="N36" s="55"/>
      <c r="O36" s="55"/>
      <c r="P36" s="4"/>
    </row>
    <row r="37" spans="1:16" ht="47.25" x14ac:dyDescent="0.25">
      <c r="A37" s="31" t="s">
        <v>19</v>
      </c>
      <c r="B37" s="31" t="s">
        <v>21</v>
      </c>
      <c r="C37" s="32"/>
      <c r="D37" s="33" t="s">
        <v>23</v>
      </c>
      <c r="E37" s="4">
        <f>E38</f>
        <v>0</v>
      </c>
      <c r="F37" s="4">
        <f t="shared" ref="F37:O37" si="12">F38</f>
        <v>400000</v>
      </c>
      <c r="G37" s="4">
        <f t="shared" si="12"/>
        <v>-400000</v>
      </c>
      <c r="H37" s="4">
        <f t="shared" si="12"/>
        <v>0</v>
      </c>
      <c r="I37" s="4">
        <f t="shared" si="12"/>
        <v>0</v>
      </c>
      <c r="J37" s="4">
        <f t="shared" si="12"/>
        <v>0</v>
      </c>
      <c r="K37" s="4">
        <f t="shared" si="12"/>
        <v>0</v>
      </c>
      <c r="L37" s="4">
        <f t="shared" si="12"/>
        <v>0</v>
      </c>
      <c r="M37" s="4">
        <f t="shared" si="12"/>
        <v>0</v>
      </c>
      <c r="N37" s="4">
        <f t="shared" si="12"/>
        <v>0</v>
      </c>
      <c r="O37" s="4">
        <f t="shared" si="12"/>
        <v>0</v>
      </c>
      <c r="P37" s="4">
        <f t="shared" ref="P37" si="13">E37+J37</f>
        <v>0</v>
      </c>
    </row>
    <row r="38" spans="1:16" ht="47.25" x14ac:dyDescent="0.25">
      <c r="A38" s="31" t="s">
        <v>20</v>
      </c>
      <c r="B38" s="31" t="s">
        <v>21</v>
      </c>
      <c r="C38" s="32"/>
      <c r="D38" s="33" t="s">
        <v>24</v>
      </c>
      <c r="E38" s="4">
        <f>E40+E41+E44+E45+E42+E43+E46</f>
        <v>0</v>
      </c>
      <c r="F38" s="4">
        <f>F40+F41+F44+F45+F42+F43+F46</f>
        <v>400000</v>
      </c>
      <c r="G38" s="4">
        <f t="shared" ref="G38:O38" si="14">G40+G41+G44+G45+G42+G43+G46</f>
        <v>-400000</v>
      </c>
      <c r="H38" s="4">
        <f t="shared" si="14"/>
        <v>0</v>
      </c>
      <c r="I38" s="4">
        <f t="shared" si="14"/>
        <v>0</v>
      </c>
      <c r="J38" s="4">
        <f>J40+J41+J44+J45+J42+J43+J46</f>
        <v>0</v>
      </c>
      <c r="K38" s="4">
        <f t="shared" si="14"/>
        <v>0</v>
      </c>
      <c r="L38" s="4">
        <f t="shared" si="14"/>
        <v>0</v>
      </c>
      <c r="M38" s="4">
        <f t="shared" si="14"/>
        <v>0</v>
      </c>
      <c r="N38" s="4">
        <f t="shared" si="14"/>
        <v>0</v>
      </c>
      <c r="O38" s="4">
        <f t="shared" si="14"/>
        <v>0</v>
      </c>
      <c r="P38" s="4">
        <f>E38+J38</f>
        <v>0</v>
      </c>
    </row>
    <row r="39" spans="1:16" s="39" customFormat="1" ht="48.75" hidden="1" customHeight="1" x14ac:dyDescent="0.25">
      <c r="A39" s="19"/>
      <c r="B39" s="19"/>
      <c r="C39" s="19"/>
      <c r="D39" s="20"/>
      <c r="E39" s="8">
        <f>F39</f>
        <v>0</v>
      </c>
      <c r="F39" s="55"/>
      <c r="G39" s="55">
        <v>0</v>
      </c>
      <c r="H39" s="55">
        <v>0</v>
      </c>
      <c r="I39" s="55">
        <v>0</v>
      </c>
      <c r="J39" s="8">
        <v>0</v>
      </c>
      <c r="K39" s="55"/>
      <c r="L39" s="55">
        <v>0</v>
      </c>
      <c r="M39" s="55">
        <v>0</v>
      </c>
      <c r="N39" s="55">
        <v>0</v>
      </c>
      <c r="O39" s="55">
        <v>0</v>
      </c>
      <c r="P39" s="4">
        <f t="shared" ref="P39:P41" si="15">E39+J39</f>
        <v>0</v>
      </c>
    </row>
    <row r="40" spans="1:16" s="39" customFormat="1" ht="15.75" hidden="1" x14ac:dyDescent="0.25">
      <c r="A40" s="17" t="s">
        <v>55</v>
      </c>
      <c r="B40" s="17" t="s">
        <v>56</v>
      </c>
      <c r="C40" s="17" t="s">
        <v>57</v>
      </c>
      <c r="D40" s="34" t="s">
        <v>58</v>
      </c>
      <c r="E40" s="8">
        <f>F40</f>
        <v>0</v>
      </c>
      <c r="F40" s="55">
        <v>0</v>
      </c>
      <c r="G40" s="55">
        <v>0</v>
      </c>
      <c r="H40" s="55">
        <v>0</v>
      </c>
      <c r="I40" s="55">
        <v>0</v>
      </c>
      <c r="J40" s="8">
        <f>K40</f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4">
        <f t="shared" si="15"/>
        <v>0</v>
      </c>
    </row>
    <row r="41" spans="1:16" ht="47.25" x14ac:dyDescent="0.25">
      <c r="A41" s="17" t="s">
        <v>37</v>
      </c>
      <c r="B41" s="17" t="s">
        <v>22</v>
      </c>
      <c r="C41" s="17" t="s">
        <v>38</v>
      </c>
      <c r="D41" s="34" t="s">
        <v>39</v>
      </c>
      <c r="E41" s="8">
        <f>F41+G41</f>
        <v>0</v>
      </c>
      <c r="F41" s="55">
        <v>400000</v>
      </c>
      <c r="G41" s="55">
        <v>-400000</v>
      </c>
      <c r="H41" s="55">
        <v>0</v>
      </c>
      <c r="I41" s="55">
        <v>0</v>
      </c>
      <c r="J41" s="8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4">
        <f t="shared" si="15"/>
        <v>0</v>
      </c>
    </row>
    <row r="42" spans="1:16" ht="26.25" hidden="1" customHeight="1" x14ac:dyDescent="0.25">
      <c r="A42" s="57"/>
      <c r="B42" s="57"/>
      <c r="C42" s="58"/>
      <c r="D42" s="59"/>
      <c r="E42" s="8"/>
      <c r="F42" s="9"/>
      <c r="G42" s="9"/>
      <c r="H42" s="9"/>
      <c r="I42" s="9"/>
      <c r="J42" s="8"/>
      <c r="K42" s="9"/>
      <c r="L42" s="9"/>
      <c r="M42" s="9"/>
      <c r="N42" s="9"/>
      <c r="O42" s="9"/>
      <c r="P42" s="4"/>
    </row>
    <row r="43" spans="1:16" ht="149.25" hidden="1" customHeight="1" x14ac:dyDescent="0.25">
      <c r="A43" s="57"/>
      <c r="B43" s="57"/>
      <c r="C43" s="58"/>
      <c r="D43" s="59"/>
      <c r="E43" s="8"/>
      <c r="F43" s="9"/>
      <c r="G43" s="9"/>
      <c r="H43" s="9"/>
      <c r="I43" s="9"/>
      <c r="J43" s="8"/>
      <c r="K43" s="9"/>
      <c r="L43" s="9"/>
      <c r="M43" s="9"/>
      <c r="N43" s="9"/>
      <c r="O43" s="9"/>
      <c r="P43" s="4"/>
    </row>
    <row r="44" spans="1:16" ht="53.25" hidden="1" customHeight="1" x14ac:dyDescent="0.25">
      <c r="A44" s="40"/>
      <c r="B44" s="41"/>
      <c r="C44" s="56"/>
      <c r="D44" s="42"/>
      <c r="E44" s="8"/>
      <c r="F44" s="9"/>
      <c r="G44" s="9"/>
      <c r="H44" s="9"/>
      <c r="I44" s="9"/>
      <c r="J44" s="8"/>
      <c r="K44" s="9"/>
      <c r="L44" s="9"/>
      <c r="M44" s="9"/>
      <c r="N44" s="9"/>
      <c r="O44" s="9"/>
      <c r="P44" s="4"/>
    </row>
    <row r="45" spans="1:16" ht="53.25" hidden="1" customHeight="1" x14ac:dyDescent="0.25">
      <c r="A45" s="17"/>
      <c r="B45" s="17"/>
      <c r="C45" s="17"/>
      <c r="D45" s="34"/>
      <c r="E45" s="8"/>
      <c r="F45" s="55"/>
      <c r="G45" s="9"/>
      <c r="H45" s="9"/>
      <c r="I45" s="9"/>
      <c r="J45" s="8"/>
      <c r="K45" s="9"/>
      <c r="L45" s="9"/>
      <c r="M45" s="9"/>
      <c r="N45" s="9"/>
      <c r="O45" s="9"/>
      <c r="P45" s="4"/>
    </row>
    <row r="46" spans="1:16" ht="53.25" hidden="1" customHeight="1" x14ac:dyDescent="0.25">
      <c r="A46" s="17"/>
      <c r="B46" s="57"/>
      <c r="C46" s="58"/>
      <c r="D46" s="59"/>
      <c r="E46" s="8"/>
      <c r="F46" s="9"/>
      <c r="G46" s="9"/>
      <c r="H46" s="9"/>
      <c r="I46" s="9"/>
      <c r="J46" s="8"/>
      <c r="K46" s="9"/>
      <c r="L46" s="9"/>
      <c r="M46" s="9"/>
      <c r="N46" s="9"/>
      <c r="O46" s="9"/>
      <c r="P46" s="4"/>
    </row>
    <row r="47" spans="1:16" ht="53.25" customHeight="1" x14ac:dyDescent="0.25">
      <c r="A47" s="36" t="s">
        <v>32</v>
      </c>
      <c r="B47" s="37" t="s">
        <v>33</v>
      </c>
      <c r="C47" s="38"/>
      <c r="D47" s="53" t="s">
        <v>34</v>
      </c>
      <c r="E47" s="4">
        <f>F47</f>
        <v>0</v>
      </c>
      <c r="F47" s="4">
        <f t="shared" ref="F47:I47" si="16">F48</f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>K47</f>
        <v>0</v>
      </c>
      <c r="K47" s="4">
        <f t="shared" ref="K47:O47" si="17">K48</f>
        <v>0</v>
      </c>
      <c r="L47" s="4">
        <f t="shared" si="17"/>
        <v>0</v>
      </c>
      <c r="M47" s="4">
        <f t="shared" si="17"/>
        <v>0</v>
      </c>
      <c r="N47" s="4">
        <f t="shared" si="17"/>
        <v>0</v>
      </c>
      <c r="O47" s="4">
        <f t="shared" si="17"/>
        <v>0</v>
      </c>
      <c r="P47" s="4">
        <f>E47+J47</f>
        <v>0</v>
      </c>
    </row>
    <row r="48" spans="1:16" ht="53.25" customHeight="1" x14ac:dyDescent="0.25">
      <c r="A48" s="36" t="s">
        <v>35</v>
      </c>
      <c r="B48" s="37" t="s">
        <v>33</v>
      </c>
      <c r="C48" s="38"/>
      <c r="D48" s="53" t="s">
        <v>36</v>
      </c>
      <c r="E48" s="4">
        <f>E49+E51+E50</f>
        <v>0</v>
      </c>
      <c r="F48" s="4">
        <f>F49+F51+F50</f>
        <v>0</v>
      </c>
      <c r="G48" s="4">
        <f t="shared" ref="G48:O48" si="18">G49+G51</f>
        <v>0</v>
      </c>
      <c r="H48" s="4">
        <f t="shared" si="18"/>
        <v>0</v>
      </c>
      <c r="I48" s="4">
        <f t="shared" si="18"/>
        <v>0</v>
      </c>
      <c r="J48" s="4">
        <f>K48</f>
        <v>0</v>
      </c>
      <c r="K48" s="4">
        <f t="shared" si="18"/>
        <v>0</v>
      </c>
      <c r="L48" s="4">
        <f t="shared" si="18"/>
        <v>0</v>
      </c>
      <c r="M48" s="4">
        <f t="shared" si="18"/>
        <v>0</v>
      </c>
      <c r="N48" s="4">
        <f t="shared" si="18"/>
        <v>0</v>
      </c>
      <c r="O48" s="4">
        <f t="shared" si="18"/>
        <v>0</v>
      </c>
      <c r="P48" s="4">
        <f>E48+J48</f>
        <v>0</v>
      </c>
    </row>
    <row r="49" spans="1:16" ht="53.25" hidden="1" customHeight="1" x14ac:dyDescent="0.25">
      <c r="A49" s="17"/>
      <c r="B49" s="17"/>
      <c r="C49" s="17"/>
      <c r="D49" s="68"/>
      <c r="E49" s="8"/>
      <c r="F49" s="54"/>
      <c r="G49" s="9"/>
      <c r="H49" s="9"/>
      <c r="I49" s="9"/>
      <c r="J49" s="8"/>
      <c r="K49" s="9"/>
      <c r="L49" s="9"/>
      <c r="M49" s="9"/>
      <c r="N49" s="9"/>
      <c r="O49" s="9"/>
      <c r="P49" s="8"/>
    </row>
    <row r="50" spans="1:16" ht="111.75" customHeight="1" x14ac:dyDescent="0.25">
      <c r="A50" s="73" t="s">
        <v>62</v>
      </c>
      <c r="B50" s="73" t="s">
        <v>63</v>
      </c>
      <c r="C50" s="74" t="s">
        <v>56</v>
      </c>
      <c r="D50" s="12" t="s">
        <v>64</v>
      </c>
      <c r="E50" s="8">
        <f t="shared" ref="E50" si="19">F50</f>
        <v>-100000</v>
      </c>
      <c r="F50" s="54">
        <v>-100000</v>
      </c>
      <c r="G50" s="9">
        <v>0</v>
      </c>
      <c r="H50" s="9">
        <v>0</v>
      </c>
      <c r="I50" s="9">
        <v>0</v>
      </c>
      <c r="J50" s="8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8">
        <f t="shared" ref="P50" si="20">E50+J50</f>
        <v>-100000</v>
      </c>
    </row>
    <row r="51" spans="1:16" ht="53.25" customHeight="1" x14ac:dyDescent="0.25">
      <c r="A51" s="60" t="s">
        <v>60</v>
      </c>
      <c r="B51" s="61">
        <v>3242</v>
      </c>
      <c r="C51" s="60" t="s">
        <v>41</v>
      </c>
      <c r="D51" s="62" t="s">
        <v>61</v>
      </c>
      <c r="E51" s="8">
        <f t="shared" ref="E51" si="21">F51</f>
        <v>100000</v>
      </c>
      <c r="F51" s="54">
        <v>100000</v>
      </c>
      <c r="G51" s="9">
        <v>0</v>
      </c>
      <c r="H51" s="9">
        <v>0</v>
      </c>
      <c r="I51" s="9">
        <v>0</v>
      </c>
      <c r="J51" s="8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8">
        <f t="shared" ref="P51" si="22">E51+J51</f>
        <v>100000</v>
      </c>
    </row>
    <row r="52" spans="1:16" ht="53.25" customHeight="1" x14ac:dyDescent="0.25">
      <c r="A52" s="76" t="s">
        <v>59</v>
      </c>
      <c r="B52" s="77"/>
      <c r="C52" s="77"/>
      <c r="D52" s="78"/>
      <c r="E52" s="4">
        <f>E56</f>
        <v>720000</v>
      </c>
      <c r="F52" s="4">
        <f t="shared" ref="F52:P52" si="23">F56</f>
        <v>720000</v>
      </c>
      <c r="G52" s="4">
        <f t="shared" si="23"/>
        <v>0</v>
      </c>
      <c r="H52" s="4">
        <f t="shared" si="23"/>
        <v>0</v>
      </c>
      <c r="I52" s="4">
        <f t="shared" si="23"/>
        <v>0</v>
      </c>
      <c r="J52" s="4">
        <f t="shared" si="23"/>
        <v>0</v>
      </c>
      <c r="K52" s="4">
        <f t="shared" si="23"/>
        <v>0</v>
      </c>
      <c r="L52" s="4">
        <f t="shared" si="23"/>
        <v>0</v>
      </c>
      <c r="M52" s="4">
        <f t="shared" si="23"/>
        <v>0</v>
      </c>
      <c r="N52" s="4">
        <f t="shared" si="23"/>
        <v>0</v>
      </c>
      <c r="O52" s="4">
        <f t="shared" si="23"/>
        <v>0</v>
      </c>
      <c r="P52" s="4">
        <f t="shared" si="23"/>
        <v>720000</v>
      </c>
    </row>
    <row r="53" spans="1:16" ht="53.25" customHeight="1" x14ac:dyDescent="0.25">
      <c r="A53" s="31" t="s">
        <v>19</v>
      </c>
      <c r="B53" s="31" t="s">
        <v>21</v>
      </c>
      <c r="C53" s="32"/>
      <c r="D53" s="33" t="s">
        <v>23</v>
      </c>
      <c r="E53" s="4">
        <f>E54</f>
        <v>820000</v>
      </c>
      <c r="F53" s="4">
        <f t="shared" ref="F53:I53" si="24">F54</f>
        <v>820000</v>
      </c>
      <c r="G53" s="4">
        <f t="shared" si="24"/>
        <v>80000</v>
      </c>
      <c r="H53" s="4">
        <f t="shared" si="24"/>
        <v>0</v>
      </c>
      <c r="I53" s="4">
        <f t="shared" si="24"/>
        <v>0</v>
      </c>
      <c r="J53" s="4">
        <v>0</v>
      </c>
      <c r="K53" s="4">
        <f t="shared" ref="K53:O53" si="25">K54</f>
        <v>0</v>
      </c>
      <c r="L53" s="4">
        <f t="shared" si="25"/>
        <v>0</v>
      </c>
      <c r="M53" s="4">
        <f t="shared" si="25"/>
        <v>0</v>
      </c>
      <c r="N53" s="4">
        <f t="shared" si="25"/>
        <v>0</v>
      </c>
      <c r="O53" s="4">
        <f t="shared" si="25"/>
        <v>0</v>
      </c>
      <c r="P53" s="4">
        <f t="shared" ref="P53:P54" si="26">E53+J53</f>
        <v>820000</v>
      </c>
    </row>
    <row r="54" spans="1:16" ht="53.25" customHeight="1" x14ac:dyDescent="0.25">
      <c r="A54" s="31" t="s">
        <v>20</v>
      </c>
      <c r="B54" s="31" t="s">
        <v>21</v>
      </c>
      <c r="C54" s="32"/>
      <c r="D54" s="33" t="s">
        <v>24</v>
      </c>
      <c r="E54" s="4">
        <f>E56+E55</f>
        <v>820000</v>
      </c>
      <c r="F54" s="4">
        <f t="shared" ref="F54:G54" si="27">F56+F55</f>
        <v>820000</v>
      </c>
      <c r="G54" s="4">
        <f t="shared" si="27"/>
        <v>80000</v>
      </c>
      <c r="H54" s="4">
        <f>H56</f>
        <v>0</v>
      </c>
      <c r="I54" s="4">
        <f>I56</f>
        <v>0</v>
      </c>
      <c r="J54" s="4">
        <v>0</v>
      </c>
      <c r="K54" s="4">
        <f>K56</f>
        <v>0</v>
      </c>
      <c r="L54" s="4">
        <f>L56</f>
        <v>0</v>
      </c>
      <c r="M54" s="4">
        <f>M56</f>
        <v>0</v>
      </c>
      <c r="N54" s="4">
        <f>N56</f>
        <v>0</v>
      </c>
      <c r="O54" s="4">
        <f>O56</f>
        <v>0</v>
      </c>
      <c r="P54" s="4">
        <f t="shared" si="26"/>
        <v>820000</v>
      </c>
    </row>
    <row r="55" spans="1:16" ht="26.25" customHeight="1" x14ac:dyDescent="0.25">
      <c r="A55" s="17" t="s">
        <v>55</v>
      </c>
      <c r="B55" s="17" t="s">
        <v>56</v>
      </c>
      <c r="C55" s="17" t="s">
        <v>57</v>
      </c>
      <c r="D55" s="34" t="s">
        <v>58</v>
      </c>
      <c r="E55" s="8">
        <f>F55</f>
        <v>100000</v>
      </c>
      <c r="F55" s="9">
        <v>100000</v>
      </c>
      <c r="G55" s="9">
        <v>80000</v>
      </c>
      <c r="H55" s="9">
        <v>0</v>
      </c>
      <c r="I55" s="9">
        <v>0</v>
      </c>
      <c r="J55" s="8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8">
        <f>E55</f>
        <v>100000</v>
      </c>
    </row>
    <row r="56" spans="1:16" ht="52.5" customHeight="1" x14ac:dyDescent="0.25">
      <c r="A56" s="17" t="s">
        <v>37</v>
      </c>
      <c r="B56" s="17" t="s">
        <v>22</v>
      </c>
      <c r="C56" s="17" t="s">
        <v>38</v>
      </c>
      <c r="D56" s="34" t="s">
        <v>39</v>
      </c>
      <c r="E56" s="8">
        <f t="shared" ref="E56" si="28">F56</f>
        <v>720000</v>
      </c>
      <c r="F56" s="9">
        <v>720000</v>
      </c>
      <c r="G56" s="9">
        <v>0</v>
      </c>
      <c r="H56" s="9">
        <v>0</v>
      </c>
      <c r="I56" s="9">
        <v>0</v>
      </c>
      <c r="J56" s="8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8">
        <f>E56+J56</f>
        <v>720000</v>
      </c>
    </row>
    <row r="57" spans="1:16" ht="15.75" x14ac:dyDescent="0.25">
      <c r="A57" s="13" t="s">
        <v>17</v>
      </c>
      <c r="B57" s="14" t="s">
        <v>17</v>
      </c>
      <c r="C57" s="10" t="s">
        <v>17</v>
      </c>
      <c r="D57" s="15" t="s">
        <v>31</v>
      </c>
      <c r="E57" s="4">
        <f>E29+E30+E52</f>
        <v>7715300</v>
      </c>
      <c r="F57" s="4">
        <f t="shared" ref="F57:O57" si="29">F29+F30+F52</f>
        <v>1120000</v>
      </c>
      <c r="G57" s="4">
        <f t="shared" si="29"/>
        <v>6595300</v>
      </c>
      <c r="H57" s="4">
        <f t="shared" si="29"/>
        <v>0</v>
      </c>
      <c r="I57" s="4">
        <f t="shared" si="29"/>
        <v>0</v>
      </c>
      <c r="J57" s="4">
        <f t="shared" si="29"/>
        <v>0</v>
      </c>
      <c r="K57" s="4">
        <f t="shared" si="29"/>
        <v>0</v>
      </c>
      <c r="L57" s="4">
        <f t="shared" si="29"/>
        <v>0</v>
      </c>
      <c r="M57" s="4">
        <f t="shared" si="29"/>
        <v>0</v>
      </c>
      <c r="N57" s="4">
        <f t="shared" si="29"/>
        <v>0</v>
      </c>
      <c r="O57" s="4">
        <f t="shared" si="29"/>
        <v>0</v>
      </c>
      <c r="P57" s="4">
        <f>P29+P30+P52</f>
        <v>7715300</v>
      </c>
    </row>
    <row r="60" spans="1:16" s="51" customFormat="1" ht="18.75" x14ac:dyDescent="0.3">
      <c r="D60" s="52" t="s">
        <v>27</v>
      </c>
      <c r="E60" s="52"/>
      <c r="F60" s="52"/>
      <c r="G60" s="52"/>
      <c r="H60" s="52" t="s">
        <v>28</v>
      </c>
      <c r="I60" s="52"/>
    </row>
  </sheetData>
  <mergeCells count="26">
    <mergeCell ref="K4:P4"/>
    <mergeCell ref="G13:G14"/>
    <mergeCell ref="H13:H14"/>
    <mergeCell ref="M13:M14"/>
    <mergeCell ref="N13:N14"/>
    <mergeCell ref="K12:K14"/>
    <mergeCell ref="E12:E14"/>
    <mergeCell ref="F12:F14"/>
    <mergeCell ref="G12:H12"/>
    <mergeCell ref="I12:I14"/>
    <mergeCell ref="A52:D52"/>
    <mergeCell ref="K3:Q3"/>
    <mergeCell ref="A8:P8"/>
    <mergeCell ref="A11:A14"/>
    <mergeCell ref="B11:B14"/>
    <mergeCell ref="C11:C14"/>
    <mergeCell ref="D11:D14"/>
    <mergeCell ref="E11:I11"/>
    <mergeCell ref="J11:O11"/>
    <mergeCell ref="P11:P14"/>
    <mergeCell ref="A6:P6"/>
    <mergeCell ref="A16:D16"/>
    <mergeCell ref="A30:D30"/>
    <mergeCell ref="L12:L14"/>
    <mergeCell ref="M12:N12"/>
    <mergeCell ref="O12:O1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(3)</vt:lpstr>
      <vt:lpstr>'Sheet1 (3)'!Область_печати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2025-09-23T14:04:06Z</cp:lastPrinted>
  <dcterms:created xsi:type="dcterms:W3CDTF">2015-06-05T18:17:20Z</dcterms:created>
  <dcterms:modified xsi:type="dcterms:W3CDTF">2025-09-23T14:04:11Z</dcterms:modified>
</cp:coreProperties>
</file>