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DE00591F-BC80-4F65-97BD-8503524708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7" i="1" l="1"/>
  <c r="H47" i="1" l="1"/>
  <c r="D45" i="1"/>
  <c r="D47" i="1"/>
  <c r="F47" i="1" l="1"/>
  <c r="G47" i="1"/>
  <c r="E46" i="1"/>
  <c r="E45" i="1" s="1"/>
  <c r="F46" i="1"/>
  <c r="G46" i="1"/>
  <c r="H46" i="1"/>
  <c r="D46" i="1"/>
  <c r="E41" i="1"/>
  <c r="F41" i="1"/>
  <c r="G41" i="1"/>
  <c r="H41" i="1"/>
  <c r="D41" i="1"/>
  <c r="E38" i="1"/>
  <c r="F38" i="1"/>
  <c r="G38" i="1"/>
  <c r="H38" i="1"/>
  <c r="D38" i="1"/>
  <c r="E35" i="1"/>
  <c r="F35" i="1"/>
  <c r="G35" i="1"/>
  <c r="H35" i="1"/>
  <c r="D35" i="1"/>
  <c r="E32" i="1"/>
  <c r="F32" i="1"/>
  <c r="G32" i="1"/>
  <c r="H32" i="1"/>
  <c r="D32" i="1"/>
  <c r="E29" i="1"/>
  <c r="F29" i="1"/>
  <c r="G29" i="1"/>
  <c r="H29" i="1"/>
  <c r="D29" i="1"/>
  <c r="E26" i="1"/>
  <c r="F26" i="1"/>
  <c r="G26" i="1"/>
  <c r="H26" i="1"/>
  <c r="D26" i="1"/>
  <c r="E23" i="1"/>
  <c r="F23" i="1"/>
  <c r="G23" i="1"/>
  <c r="H23" i="1"/>
  <c r="D23" i="1"/>
  <c r="E20" i="1"/>
  <c r="F20" i="1"/>
  <c r="G20" i="1"/>
  <c r="H20" i="1"/>
  <c r="D20" i="1"/>
  <c r="E17" i="1"/>
  <c r="F17" i="1"/>
  <c r="G17" i="1"/>
  <c r="H17" i="1"/>
  <c r="D17" i="1"/>
  <c r="E14" i="1"/>
  <c r="F14" i="1"/>
  <c r="G14" i="1"/>
  <c r="H14" i="1"/>
  <c r="D14" i="1"/>
  <c r="H45" i="1" l="1"/>
  <c r="G45" i="1"/>
  <c r="F45" i="1"/>
</calcChain>
</file>

<file path=xl/sharedStrings.xml><?xml version="1.0" encoding="utf-8"?>
<sst xmlns="http://schemas.openxmlformats.org/spreadsheetml/2006/main" count="92" uniqueCount="48">
  <si>
    <t>Додаток 7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</si>
  <si>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</si>
  <si>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</si>
  <si>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</si>
  <si>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</si>
  <si>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</si>
  <si>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</si>
  <si>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</si>
  <si>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</si>
  <si>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</si>
  <si>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</si>
  <si>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</si>
  <si>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</si>
  <si>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</si>
  <si>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</si>
  <si>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</si>
  <si>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</si>
  <si>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</si>
  <si>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</si>
  <si>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</si>
  <si>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</si>
  <si>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</si>
  <si>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</si>
  <si>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</si>
  <si>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</si>
  <si>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</si>
  <si>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</si>
  <si>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</si>
  <si>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</si>
  <si>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</si>
  <si>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</si>
  <si>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</si>
  <si>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</si>
  <si>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</si>
  <si>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</si>
  <si>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</si>
  <si>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</si>
  <si>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</si>
  <si>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</si>
  <si>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 бюджету</t>
  </si>
  <si>
    <t>Граничні показники видатків за Типовою програмною класифікацією</t>
  </si>
  <si>
    <t>Великобичківської селищної територіальної громади</t>
  </si>
  <si>
    <t xml:space="preserve"> видатків та кредитування бюджету Великобичківської селищної територіальної громади</t>
  </si>
  <si>
    <t>0752500000</t>
  </si>
  <si>
    <t>Начальник фінансового відділу</t>
  </si>
  <si>
    <t>Василь ПАВЛЮК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</si>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</sst>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3" fontId="16" fillId="17" borderId="11" xfId="1" applyNumberFormat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0" borderId="0" xfId="25" applyFont="1" applyAlignment="1">
      <alignment horizontal="left" vertical="top" wrapText="1"/>
    </xf>
    <xf numFmtId="0" fontId="17" fillId="0" borderId="12" xfId="25" applyFont="1" applyBorder="1" applyAlignment="1">
      <alignment horizontal="center" vertical="center"/>
    </xf>
    <xf numFmtId="0" fontId="17" fillId="0" borderId="0" xfId="25" applyFont="1" applyAlignment="1">
      <alignment horizontal="center" vertical="center"/>
    </xf>
    <xf numFmtId="0" fontId="17" fillId="0" borderId="12" xfId="25" applyFont="1" applyBorder="1" applyAlignment="1">
      <alignment horizontal="center" vertical="center"/>
    </xf>
    <xf numFmtId="0" fontId="18" fillId="0" borderId="0" xfId="25" applyFont="1" applyAlignment="1">
      <alignment horizontal="center" vertical="top"/>
    </xf>
    <xf numFmtId="0" fontId="18" fillId="0" borderId="0" xfId="25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5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abSelected="1" view="pageBreakPreview" topLeftCell="B24" zoomScaleNormal="100" zoomScaleSheetLayoutView="100" workbookViewId="0">
      <selection activeCell="B51" sqref="B51:H52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19" t="s">
        <v>0</v>
      </c>
      <c r="G1" s="19"/>
      <c r="H1" s="19"/>
    </row>
    <row r="2" spans="1:9" x14ac:dyDescent="0.2">
      <c r="F2" s="19" t="s">
        <v>39</v>
      </c>
      <c r="G2" s="19"/>
      <c r="H2" s="19"/>
    </row>
    <row r="3" spans="1:9" x14ac:dyDescent="0.2">
      <c r="F3" s="19" t="s">
        <v>41</v>
      </c>
      <c r="G3" s="19"/>
      <c r="H3" s="19"/>
    </row>
    <row r="4" spans="1:9" x14ac:dyDescent="0.2">
      <c r="F4" s="19"/>
      <c r="G4" s="19"/>
      <c r="H4" s="19"/>
    </row>
    <row r="5" spans="1:9" x14ac:dyDescent="0.2">
      <c r="B5" s="9"/>
    </row>
    <row r="6" spans="1:9" ht="15.75" x14ac:dyDescent="0.2">
      <c r="B6" s="18" t="s">
        <v>40</v>
      </c>
      <c r="C6" s="18"/>
      <c r="D6" s="18"/>
      <c r="E6" s="18"/>
      <c r="F6" s="18"/>
      <c r="G6" s="18"/>
      <c r="H6" s="18"/>
    </row>
    <row r="7" spans="1:9" ht="15.75" x14ac:dyDescent="0.2">
      <c r="B7" s="18" t="s">
        <v>42</v>
      </c>
      <c r="C7" s="18"/>
      <c r="D7" s="18"/>
      <c r="E7" s="18"/>
      <c r="F7" s="18"/>
      <c r="G7" s="18"/>
      <c r="H7" s="18"/>
    </row>
    <row r="8" spans="1:9" x14ac:dyDescent="0.2">
      <c r="B8" s="11" t="s">
        <v>43</v>
      </c>
    </row>
    <row r="9" spans="1:9" x14ac:dyDescent="0.2">
      <c r="B9" s="12" t="s">
        <v>1</v>
      </c>
    </row>
    <row r="10" spans="1:9" x14ac:dyDescent="0.2">
      <c r="H10" s="2" t="s">
        <v>2</v>
      </c>
    </row>
    <row r="11" spans="1:9" ht="15" customHeight="1" x14ac:dyDescent="0.2">
      <c r="B11" s="20" t="s">
        <v>3</v>
      </c>
      <c r="C11" s="20" t="s">
        <v>4</v>
      </c>
      <c r="D11" s="13" t="s">
        <v>34</v>
      </c>
      <c r="E11" s="13" t="s">
        <v>35</v>
      </c>
      <c r="F11" s="13" t="s">
        <v>36</v>
      </c>
      <c r="G11" s="13" t="s">
        <v>37</v>
      </c>
      <c r="H11" s="13" t="s">
        <v>38</v>
      </c>
    </row>
    <row r="12" spans="1:9" ht="15" customHeight="1" x14ac:dyDescent="0.2">
      <c r="B12" s="21"/>
      <c r="C12" s="21"/>
      <c r="D12" s="14" t="s">
        <v>5</v>
      </c>
      <c r="E12" s="14" t="s">
        <v>6</v>
      </c>
      <c r="F12" s="14" t="s">
        <v>7</v>
      </c>
      <c r="G12" s="14" t="s">
        <v>7</v>
      </c>
      <c r="H12" s="14" t="s">
        <v>7</v>
      </c>
    </row>
    <row r="13" spans="1:9" x14ac:dyDescent="0.2">
      <c r="B13" s="15">
        <v>1</v>
      </c>
      <c r="C13" s="16">
        <v>2</v>
      </c>
      <c r="D13" s="16">
        <v>3</v>
      </c>
      <c r="E13" s="16">
        <v>4</v>
      </c>
      <c r="F13" s="16">
        <v>5</v>
      </c>
      <c r="G13" s="16">
        <v>6</v>
      </c>
      <c r="H13" s="16">
        <v>7</v>
      </c>
    </row>
    <row r="14" spans="1:9" x14ac:dyDescent="0.2">
      <c r="A14" s="5">
        <v>1</v>
      </c>
      <c r="B14" s="10" t="s">
        <v>8</v>
      </c>
      <c r="C14" s="8" t="s">
        <v>9</v>
      </c>
      <c r="D14" s="6">
        <f>D15+D16</f>
        <v>20137352</v>
      </c>
      <c r="E14" s="17">
        <f t="shared" ref="E14:H14" si="0">E15+E16</f>
        <v>24935350</v>
      </c>
      <c r="F14" s="17">
        <f t="shared" si="0"/>
        <v>28000000</v>
      </c>
      <c r="G14" s="17">
        <f t="shared" si="0"/>
        <v>29000000</v>
      </c>
      <c r="H14" s="17">
        <f t="shared" si="0"/>
        <v>30000000</v>
      </c>
      <c r="I14" s="4"/>
    </row>
    <row r="15" spans="1:9" x14ac:dyDescent="0.2">
      <c r="A15" s="5">
        <v>0</v>
      </c>
      <c r="B15" s="10" t="s">
        <v>10</v>
      </c>
      <c r="C15" s="8" t="s">
        <v>11</v>
      </c>
      <c r="D15" s="6">
        <v>20137352</v>
      </c>
      <c r="E15" s="6">
        <v>24835350</v>
      </c>
      <c r="F15" s="6">
        <v>28000000</v>
      </c>
      <c r="G15" s="6">
        <v>29000000</v>
      </c>
      <c r="H15" s="6">
        <v>30000000</v>
      </c>
      <c r="I15" s="4"/>
    </row>
    <row r="16" spans="1:9" x14ac:dyDescent="0.2">
      <c r="A16" s="5">
        <v>0</v>
      </c>
      <c r="B16" s="10" t="s">
        <v>10</v>
      </c>
      <c r="C16" s="8" t="s">
        <v>12</v>
      </c>
      <c r="D16" s="6">
        <v>0</v>
      </c>
      <c r="E16" s="6">
        <v>100000</v>
      </c>
      <c r="F16" s="6">
        <v>0</v>
      </c>
      <c r="G16" s="6">
        <v>0</v>
      </c>
      <c r="H16" s="6">
        <v>0</v>
      </c>
      <c r="I16" s="4"/>
    </row>
    <row r="17" spans="1:9" x14ac:dyDescent="0.2">
      <c r="A17" s="5">
        <v>1</v>
      </c>
      <c r="B17" s="10" t="s">
        <v>13</v>
      </c>
      <c r="C17" s="8" t="s">
        <v>14</v>
      </c>
      <c r="D17" s="6">
        <f>D18+D19</f>
        <v>210003559</v>
      </c>
      <c r="E17" s="17">
        <f t="shared" ref="E17:H17" si="1">E18+E19</f>
        <v>213546830</v>
      </c>
      <c r="F17" s="17">
        <f t="shared" si="1"/>
        <v>223540000</v>
      </c>
      <c r="G17" s="17">
        <f t="shared" si="1"/>
        <v>237000000</v>
      </c>
      <c r="H17" s="17">
        <f t="shared" si="1"/>
        <v>236000000</v>
      </c>
      <c r="I17" s="4"/>
    </row>
    <row r="18" spans="1:9" x14ac:dyDescent="0.2">
      <c r="A18" s="5">
        <v>0</v>
      </c>
      <c r="B18" s="10" t="s">
        <v>10</v>
      </c>
      <c r="C18" s="8" t="s">
        <v>11</v>
      </c>
      <c r="D18" s="6">
        <v>202325727</v>
      </c>
      <c r="E18" s="6">
        <v>204410989</v>
      </c>
      <c r="F18" s="6">
        <v>208000000</v>
      </c>
      <c r="G18" s="6">
        <v>212000000</v>
      </c>
      <c r="H18" s="6">
        <v>216000000</v>
      </c>
      <c r="I18" s="4"/>
    </row>
    <row r="19" spans="1:9" x14ac:dyDescent="0.2">
      <c r="A19" s="5">
        <v>0</v>
      </c>
      <c r="B19" s="10" t="s">
        <v>10</v>
      </c>
      <c r="C19" s="8" t="s">
        <v>12</v>
      </c>
      <c r="D19" s="6">
        <v>7677832</v>
      </c>
      <c r="E19" s="6">
        <v>9135841</v>
      </c>
      <c r="F19" s="6">
        <v>15540000</v>
      </c>
      <c r="G19" s="6">
        <v>25000000</v>
      </c>
      <c r="H19" s="6">
        <v>20000000</v>
      </c>
      <c r="I19" s="4"/>
    </row>
    <row r="20" spans="1:9" x14ac:dyDescent="0.2">
      <c r="A20" s="5">
        <v>1</v>
      </c>
      <c r="B20" s="10" t="s">
        <v>15</v>
      </c>
      <c r="C20" s="8" t="s">
        <v>16</v>
      </c>
      <c r="D20" s="6">
        <f>D21+D22</f>
        <v>6599368</v>
      </c>
      <c r="E20" s="17">
        <f t="shared" ref="E20:H20" si="2">E21+E22</f>
        <v>5785000</v>
      </c>
      <c r="F20" s="17">
        <f t="shared" si="2"/>
        <v>6000000</v>
      </c>
      <c r="G20" s="17">
        <f t="shared" si="2"/>
        <v>7000000</v>
      </c>
      <c r="H20" s="17">
        <f t="shared" si="2"/>
        <v>10000000</v>
      </c>
      <c r="I20" s="4"/>
    </row>
    <row r="21" spans="1:9" x14ac:dyDescent="0.2">
      <c r="A21" s="5">
        <v>0</v>
      </c>
      <c r="B21" s="10" t="s">
        <v>10</v>
      </c>
      <c r="C21" s="8" t="s">
        <v>11</v>
      </c>
      <c r="D21" s="6">
        <v>6526960</v>
      </c>
      <c r="E21" s="6">
        <v>5585000</v>
      </c>
      <c r="F21" s="6">
        <v>6000000</v>
      </c>
      <c r="G21" s="6">
        <v>7000000</v>
      </c>
      <c r="H21" s="6">
        <v>8000000</v>
      </c>
      <c r="I21" s="4"/>
    </row>
    <row r="22" spans="1:9" x14ac:dyDescent="0.2">
      <c r="A22" s="5">
        <v>0</v>
      </c>
      <c r="B22" s="10" t="s">
        <v>10</v>
      </c>
      <c r="C22" s="8" t="s">
        <v>12</v>
      </c>
      <c r="D22" s="6">
        <v>72408</v>
      </c>
      <c r="E22" s="6">
        <v>200000</v>
      </c>
      <c r="F22" s="6">
        <v>0</v>
      </c>
      <c r="G22" s="6">
        <v>0</v>
      </c>
      <c r="H22" s="6">
        <v>2000000</v>
      </c>
      <c r="I22" s="4"/>
    </row>
    <row r="23" spans="1:9" ht="25.5" x14ac:dyDescent="0.2">
      <c r="A23" s="5">
        <v>1</v>
      </c>
      <c r="B23" s="10" t="s">
        <v>17</v>
      </c>
      <c r="C23" s="8" t="s">
        <v>18</v>
      </c>
      <c r="D23" s="6">
        <f>D24+D25</f>
        <v>660000</v>
      </c>
      <c r="E23" s="17">
        <f t="shared" ref="E23:H23" si="3">E24+E25</f>
        <v>5712958</v>
      </c>
      <c r="F23" s="17">
        <f t="shared" si="3"/>
        <v>700000</v>
      </c>
      <c r="G23" s="17">
        <f t="shared" si="3"/>
        <v>750000</v>
      </c>
      <c r="H23" s="17">
        <f t="shared" si="3"/>
        <v>800000</v>
      </c>
      <c r="I23" s="4"/>
    </row>
    <row r="24" spans="1:9" x14ac:dyDescent="0.2">
      <c r="A24" s="5">
        <v>0</v>
      </c>
      <c r="B24" s="10" t="s">
        <v>10</v>
      </c>
      <c r="C24" s="8" t="s">
        <v>11</v>
      </c>
      <c r="D24" s="6">
        <v>660000</v>
      </c>
      <c r="E24" s="6">
        <v>660000</v>
      </c>
      <c r="F24" s="6">
        <v>700000</v>
      </c>
      <c r="G24" s="6">
        <v>750000</v>
      </c>
      <c r="H24" s="6">
        <v>800000</v>
      </c>
      <c r="I24" s="4"/>
    </row>
    <row r="25" spans="1:9" x14ac:dyDescent="0.2">
      <c r="A25" s="5">
        <v>0</v>
      </c>
      <c r="B25" s="10" t="s">
        <v>10</v>
      </c>
      <c r="C25" s="8" t="s">
        <v>12</v>
      </c>
      <c r="D25" s="6">
        <v>0</v>
      </c>
      <c r="E25" s="6">
        <v>5052958</v>
      </c>
      <c r="F25" s="6">
        <v>0</v>
      </c>
      <c r="G25" s="6">
        <v>0</v>
      </c>
      <c r="H25" s="6">
        <v>0</v>
      </c>
      <c r="I25" s="4"/>
    </row>
    <row r="26" spans="1:9" x14ac:dyDescent="0.2">
      <c r="A26" s="5">
        <v>1</v>
      </c>
      <c r="B26" s="10" t="s">
        <v>19</v>
      </c>
      <c r="C26" s="8" t="s">
        <v>20</v>
      </c>
      <c r="D26" s="6">
        <f>D27+D28</f>
        <v>7718611</v>
      </c>
      <c r="E26" s="17">
        <f t="shared" ref="E26:H26" si="4">E27+E28</f>
        <v>8007100</v>
      </c>
      <c r="F26" s="17">
        <f t="shared" si="4"/>
        <v>8300000</v>
      </c>
      <c r="G26" s="17">
        <f t="shared" si="4"/>
        <v>8600000</v>
      </c>
      <c r="H26" s="17">
        <f t="shared" si="4"/>
        <v>8900000</v>
      </c>
      <c r="I26" s="4"/>
    </row>
    <row r="27" spans="1:9" x14ac:dyDescent="0.2">
      <c r="A27" s="5">
        <v>0</v>
      </c>
      <c r="B27" s="10" t="s">
        <v>10</v>
      </c>
      <c r="C27" s="8" t="s">
        <v>11</v>
      </c>
      <c r="D27" s="6">
        <v>7718611</v>
      </c>
      <c r="E27" s="6">
        <v>8007100</v>
      </c>
      <c r="F27" s="6">
        <v>8300000</v>
      </c>
      <c r="G27" s="6">
        <v>8600000</v>
      </c>
      <c r="H27" s="6">
        <v>8900000</v>
      </c>
      <c r="I27" s="4"/>
    </row>
    <row r="28" spans="1:9" x14ac:dyDescent="0.2">
      <c r="A28" s="5">
        <v>0</v>
      </c>
      <c r="B28" s="10" t="s">
        <v>10</v>
      </c>
      <c r="C28" s="8" t="s">
        <v>12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4"/>
    </row>
    <row r="29" spans="1:9" x14ac:dyDescent="0.2">
      <c r="A29" s="5">
        <v>1</v>
      </c>
      <c r="B29" s="10" t="s">
        <v>21</v>
      </c>
      <c r="C29" s="8" t="s">
        <v>22</v>
      </c>
      <c r="D29" s="6">
        <f>D30+D31</f>
        <v>2150303</v>
      </c>
      <c r="E29" s="17">
        <f t="shared" ref="E29:H29" si="5">E30+E31</f>
        <v>2291708</v>
      </c>
      <c r="F29" s="17">
        <f t="shared" si="5"/>
        <v>2400000</v>
      </c>
      <c r="G29" s="17">
        <f t="shared" si="5"/>
        <v>2600000</v>
      </c>
      <c r="H29" s="17">
        <f t="shared" si="5"/>
        <v>2800000</v>
      </c>
      <c r="I29" s="4"/>
    </row>
    <row r="30" spans="1:9" x14ac:dyDescent="0.2">
      <c r="A30" s="5">
        <v>0</v>
      </c>
      <c r="B30" s="10" t="s">
        <v>10</v>
      </c>
      <c r="C30" s="8" t="s">
        <v>11</v>
      </c>
      <c r="D30" s="6">
        <v>2150303</v>
      </c>
      <c r="E30" s="6">
        <v>2291708</v>
      </c>
      <c r="F30" s="6">
        <v>2400000</v>
      </c>
      <c r="G30" s="6">
        <v>2600000</v>
      </c>
      <c r="H30" s="6">
        <v>2800000</v>
      </c>
      <c r="I30" s="4"/>
    </row>
    <row r="31" spans="1:9" x14ac:dyDescent="0.2">
      <c r="A31" s="5">
        <v>0</v>
      </c>
      <c r="B31" s="10" t="s">
        <v>10</v>
      </c>
      <c r="C31" s="8" t="s">
        <v>12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4"/>
    </row>
    <row r="32" spans="1:9" x14ac:dyDescent="0.2">
      <c r="A32" s="5">
        <v>1</v>
      </c>
      <c r="B32" s="10" t="s">
        <v>23</v>
      </c>
      <c r="C32" s="8" t="s">
        <v>24</v>
      </c>
      <c r="D32" s="6">
        <f>D33+D34</f>
        <v>14321880</v>
      </c>
      <c r="E32" s="17">
        <f t="shared" ref="E32:H32" si="6">E33+E34</f>
        <v>11504650</v>
      </c>
      <c r="F32" s="17">
        <f t="shared" si="6"/>
        <v>35540000</v>
      </c>
      <c r="G32" s="17">
        <f t="shared" si="6"/>
        <v>40000000</v>
      </c>
      <c r="H32" s="17">
        <f t="shared" si="6"/>
        <v>38900000</v>
      </c>
      <c r="I32" s="4"/>
    </row>
    <row r="33" spans="1:9" x14ac:dyDescent="0.2">
      <c r="A33" s="5">
        <v>0</v>
      </c>
      <c r="B33" s="10" t="s">
        <v>10</v>
      </c>
      <c r="C33" s="8" t="s">
        <v>11</v>
      </c>
      <c r="D33" s="6">
        <v>14321880</v>
      </c>
      <c r="E33" s="6">
        <v>11504650</v>
      </c>
      <c r="F33" s="6">
        <v>13000000</v>
      </c>
      <c r="G33" s="6">
        <v>15000000</v>
      </c>
      <c r="H33" s="6">
        <v>17000000</v>
      </c>
      <c r="I33" s="4"/>
    </row>
    <row r="34" spans="1:9" x14ac:dyDescent="0.2">
      <c r="A34" s="5">
        <v>0</v>
      </c>
      <c r="B34" s="10" t="s">
        <v>10</v>
      </c>
      <c r="C34" s="8" t="s">
        <v>12</v>
      </c>
      <c r="D34" s="6">
        <v>0</v>
      </c>
      <c r="E34" s="6">
        <v>0</v>
      </c>
      <c r="F34" s="6">
        <v>22540000</v>
      </c>
      <c r="G34" s="6">
        <v>25000000</v>
      </c>
      <c r="H34" s="6">
        <v>21900000</v>
      </c>
      <c r="I34" s="4"/>
    </row>
    <row r="35" spans="1:9" x14ac:dyDescent="0.2">
      <c r="A35" s="5">
        <v>1</v>
      </c>
      <c r="B35" s="10" t="s">
        <v>25</v>
      </c>
      <c r="C35" s="8" t="s">
        <v>26</v>
      </c>
      <c r="D35" s="6">
        <f>D36+D37</f>
        <v>85188</v>
      </c>
      <c r="E35" s="17">
        <f t="shared" ref="E35:H35" si="7">E36+E37</f>
        <v>2713452</v>
      </c>
      <c r="F35" s="17">
        <f t="shared" si="7"/>
        <v>3000000</v>
      </c>
      <c r="G35" s="17">
        <f t="shared" si="7"/>
        <v>4000000</v>
      </c>
      <c r="H35" s="17">
        <f t="shared" si="7"/>
        <v>5000000</v>
      </c>
      <c r="I35" s="4"/>
    </row>
    <row r="36" spans="1:9" x14ac:dyDescent="0.2">
      <c r="A36" s="5">
        <v>0</v>
      </c>
      <c r="B36" s="10" t="s">
        <v>10</v>
      </c>
      <c r="C36" s="8" t="s">
        <v>11</v>
      </c>
      <c r="D36" s="6">
        <v>69188</v>
      </c>
      <c r="E36" s="6">
        <v>2713452</v>
      </c>
      <c r="F36" s="6">
        <v>3000000</v>
      </c>
      <c r="G36" s="6">
        <v>4000000</v>
      </c>
      <c r="H36" s="6">
        <v>5000000</v>
      </c>
      <c r="I36" s="4"/>
    </row>
    <row r="37" spans="1:9" x14ac:dyDescent="0.2">
      <c r="A37" s="5">
        <v>0</v>
      </c>
      <c r="B37" s="10" t="s">
        <v>10</v>
      </c>
      <c r="C37" s="8" t="s">
        <v>12</v>
      </c>
      <c r="D37" s="6">
        <v>16000</v>
      </c>
      <c r="E37" s="6">
        <v>0</v>
      </c>
      <c r="F37" s="6">
        <v>0</v>
      </c>
      <c r="G37" s="6">
        <v>0</v>
      </c>
      <c r="H37" s="6">
        <v>0</v>
      </c>
      <c r="I37" s="4"/>
    </row>
    <row r="38" spans="1:9" x14ac:dyDescent="0.2">
      <c r="A38" s="5">
        <v>1</v>
      </c>
      <c r="B38" s="10" t="s">
        <v>27</v>
      </c>
      <c r="C38" s="8" t="s">
        <v>28</v>
      </c>
      <c r="D38" s="6">
        <f>D39+D40</f>
        <v>2318896</v>
      </c>
      <c r="E38" s="17">
        <f t="shared" ref="E38:H38" si="8">E39+E40</f>
        <v>4453000</v>
      </c>
      <c r="F38" s="17">
        <f t="shared" si="8"/>
        <v>3200000</v>
      </c>
      <c r="G38" s="17">
        <f t="shared" si="8"/>
        <v>3500000</v>
      </c>
      <c r="H38" s="17">
        <f t="shared" si="8"/>
        <v>3700000</v>
      </c>
      <c r="I38" s="4"/>
    </row>
    <row r="39" spans="1:9" x14ac:dyDescent="0.2">
      <c r="A39" s="5">
        <v>0</v>
      </c>
      <c r="B39" s="10" t="s">
        <v>10</v>
      </c>
      <c r="C39" s="8" t="s">
        <v>11</v>
      </c>
      <c r="D39" s="6">
        <v>2120896</v>
      </c>
      <c r="E39" s="6">
        <v>2779000</v>
      </c>
      <c r="F39" s="6">
        <v>3200000</v>
      </c>
      <c r="G39" s="6">
        <v>3500000</v>
      </c>
      <c r="H39" s="6">
        <v>3700000</v>
      </c>
      <c r="I39" s="4"/>
    </row>
    <row r="40" spans="1:9" x14ac:dyDescent="0.2">
      <c r="A40" s="5">
        <v>0</v>
      </c>
      <c r="B40" s="10" t="s">
        <v>10</v>
      </c>
      <c r="C40" s="8" t="s">
        <v>12</v>
      </c>
      <c r="D40" s="6">
        <v>198000</v>
      </c>
      <c r="E40" s="6">
        <v>1674000</v>
      </c>
      <c r="F40" s="6">
        <v>0</v>
      </c>
      <c r="G40" s="6">
        <v>0</v>
      </c>
      <c r="H40" s="6">
        <v>0</v>
      </c>
      <c r="I40" s="4"/>
    </row>
    <row r="41" spans="1:9" x14ac:dyDescent="0.2">
      <c r="A41" s="5">
        <v>1</v>
      </c>
      <c r="B41" s="10" t="s">
        <v>29</v>
      </c>
      <c r="C41" s="8" t="s">
        <v>30</v>
      </c>
      <c r="D41" s="6">
        <f>D42+D44</f>
        <v>2421028</v>
      </c>
      <c r="E41" s="17">
        <f t="shared" ref="E41:H41" si="9">E42+E44</f>
        <v>1300000</v>
      </c>
      <c r="F41" s="17">
        <f t="shared" si="9"/>
        <v>0</v>
      </c>
      <c r="G41" s="17">
        <f t="shared" si="9"/>
        <v>0</v>
      </c>
      <c r="H41" s="17">
        <f t="shared" si="9"/>
        <v>0</v>
      </c>
      <c r="I41" s="4"/>
    </row>
    <row r="42" spans="1:9" x14ac:dyDescent="0.2">
      <c r="A42" s="5">
        <v>0</v>
      </c>
      <c r="B42" s="10" t="s">
        <v>10</v>
      </c>
      <c r="C42" s="8" t="s">
        <v>11</v>
      </c>
      <c r="D42" s="6">
        <v>1698162</v>
      </c>
      <c r="E42" s="6">
        <v>500000</v>
      </c>
      <c r="F42" s="6">
        <v>0</v>
      </c>
      <c r="G42" s="6">
        <v>0</v>
      </c>
      <c r="H42" s="6">
        <v>0</v>
      </c>
      <c r="I42" s="4"/>
    </row>
    <row r="43" spans="1:9" hidden="1" x14ac:dyDescent="0.2">
      <c r="A43" s="5">
        <v>2</v>
      </c>
      <c r="B43" s="10" t="s">
        <v>31</v>
      </c>
      <c r="C43" s="8" t="s">
        <v>32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4"/>
    </row>
    <row r="44" spans="1:9" ht="12.75" customHeight="1" x14ac:dyDescent="0.2">
      <c r="A44" s="5">
        <v>0</v>
      </c>
      <c r="B44" s="10" t="s">
        <v>10</v>
      </c>
      <c r="C44" s="8" t="s">
        <v>12</v>
      </c>
      <c r="D44" s="6">
        <v>722866</v>
      </c>
      <c r="E44" s="6">
        <v>800000</v>
      </c>
      <c r="F44" s="6">
        <v>0</v>
      </c>
      <c r="G44" s="6">
        <v>0</v>
      </c>
      <c r="H44" s="6">
        <v>0</v>
      </c>
      <c r="I44" s="4"/>
    </row>
    <row r="45" spans="1:9" x14ac:dyDescent="0.2">
      <c r="A45" s="5">
        <v>1</v>
      </c>
      <c r="B45" s="10" t="s">
        <v>10</v>
      </c>
      <c r="C45" s="8" t="s">
        <v>33</v>
      </c>
      <c r="D45" s="6">
        <f>D46+D47</f>
        <v>266416185</v>
      </c>
      <c r="E45" s="17">
        <f t="shared" ref="E45:H45" si="10">E46+E47</f>
        <v>280250048</v>
      </c>
      <c r="F45" s="17">
        <f t="shared" si="10"/>
        <v>310680000</v>
      </c>
      <c r="G45" s="17">
        <f t="shared" si="10"/>
        <v>332450000</v>
      </c>
      <c r="H45" s="17">
        <f t="shared" si="10"/>
        <v>336100000</v>
      </c>
      <c r="I45" s="4"/>
    </row>
    <row r="46" spans="1:9" x14ac:dyDescent="0.2">
      <c r="A46" s="5">
        <v>1</v>
      </c>
      <c r="B46" s="10" t="s">
        <v>10</v>
      </c>
      <c r="C46" s="8" t="s">
        <v>11</v>
      </c>
      <c r="D46" s="6">
        <f>D15+D18+D21+D24+D27+D30+D33+D36+D39+D42</f>
        <v>257729079</v>
      </c>
      <c r="E46" s="17">
        <f t="shared" ref="E46:H46" si="11">E15+E18+E21+E24+E27+E30+E33+E36+E39+E42</f>
        <v>263287249</v>
      </c>
      <c r="F46" s="17">
        <f t="shared" si="11"/>
        <v>272600000</v>
      </c>
      <c r="G46" s="17">
        <f t="shared" si="11"/>
        <v>282450000</v>
      </c>
      <c r="H46" s="17">
        <f t="shared" si="11"/>
        <v>292200000</v>
      </c>
      <c r="I46" s="4"/>
    </row>
    <row r="47" spans="1:9" x14ac:dyDescent="0.2">
      <c r="A47" s="5">
        <v>1</v>
      </c>
      <c r="B47" s="10" t="s">
        <v>10</v>
      </c>
      <c r="C47" s="8" t="s">
        <v>12</v>
      </c>
      <c r="D47" s="6">
        <f>D16+D19+D22+D25+D28+D31+D34+D37+D40+D43+D44</f>
        <v>8687106</v>
      </c>
      <c r="E47" s="17">
        <f>E16+E19+E22+E25+E28+E31+E34+E37+E40+E43+E44</f>
        <v>16962799</v>
      </c>
      <c r="F47" s="17">
        <f t="shared" ref="F47:G47" si="12">F16+F19+F22+F25+F28+F31+F34+F37+F40+F43</f>
        <v>38080000</v>
      </c>
      <c r="G47" s="17">
        <f t="shared" si="12"/>
        <v>50000000</v>
      </c>
      <c r="H47" s="17">
        <f>H16+H19+H22+H25+H28+H31+H34+H37+H40+H43</f>
        <v>43900000</v>
      </c>
      <c r="I47" s="4"/>
    </row>
    <row r="49" spans="2:8" x14ac:dyDescent="0.2">
      <c r="B49" s="9"/>
      <c r="D49" s="3"/>
      <c r="E49" s="3"/>
      <c r="F49" s="3"/>
      <c r="G49" s="3"/>
      <c r="H49" s="3"/>
    </row>
    <row r="50" spans="2:8" x14ac:dyDescent="0.2">
      <c r="B50" s="9"/>
    </row>
    <row r="51" spans="2:8" ht="12.75" customHeight="1" x14ac:dyDescent="0.2">
      <c r="B51" s="22" t="s">
        <v>44</v>
      </c>
      <c r="C51" s="22"/>
      <c r="D51" s="22"/>
      <c r="E51" s="23"/>
      <c r="F51" s="24"/>
      <c r="G51" s="25" t="s">
        <v>45</v>
      </c>
      <c r="H51" s="25"/>
    </row>
    <row r="52" spans="2:8" x14ac:dyDescent="0.2">
      <c r="B52" s="22"/>
      <c r="C52" s="22"/>
      <c r="D52" s="22"/>
      <c r="E52" s="26" t="s">
        <v>46</v>
      </c>
      <c r="F52" s="26"/>
      <c r="G52" s="27" t="s">
        <v>47</v>
      </c>
      <c r="H52" s="27"/>
    </row>
  </sheetData>
  <mergeCells count="11">
    <mergeCell ref="B11:B12"/>
    <mergeCell ref="C11:C12"/>
    <mergeCell ref="G51:H51"/>
    <mergeCell ref="B51:D52"/>
    <mergeCell ref="G52:H52"/>
    <mergeCell ref="B7:H7"/>
    <mergeCell ref="F1:H1"/>
    <mergeCell ref="F2:H2"/>
    <mergeCell ref="F3:H3"/>
    <mergeCell ref="F4:H4"/>
    <mergeCell ref="B6:H6"/>
  </mergeCells>
  <conditionalFormatting sqref="B14:B47">
    <cfRule type="expression" dxfId="51" priority="41" stopIfTrue="1">
      <formula>A14=1</formula>
    </cfRule>
    <cfRule type="expression" dxfId="50" priority="42" stopIfTrue="1">
      <formula>A14=2</formula>
    </cfRule>
  </conditionalFormatting>
  <conditionalFormatting sqref="C14:C47">
    <cfRule type="expression" dxfId="49" priority="43" stopIfTrue="1">
      <formula>A14=1</formula>
    </cfRule>
    <cfRule type="expression" dxfId="48" priority="44" stopIfTrue="1">
      <formula>A14=2</formula>
    </cfRule>
  </conditionalFormatting>
  <conditionalFormatting sqref="E14:H14 E17:H17 E20:H20 E23:H23 E26:H26 E29:H29 E32:H32 E35:H35 E38:H38 E41:H41 D14:D47 E45:H47">
    <cfRule type="expression" dxfId="47" priority="45" stopIfTrue="1">
      <formula>A14=1</formula>
    </cfRule>
    <cfRule type="expression" dxfId="46" priority="46" stopIfTrue="1">
      <formula>A14=2</formula>
    </cfRule>
  </conditionalFormatting>
  <conditionalFormatting sqref="E15:E16 E18:E19 E21:E22 E27:E28 E30:E31 E24:E25 E33:E34 F28:H28 F37:H37 E36:E37 E39:E40 E42:E44 F24:H24">
    <cfRule type="expression" dxfId="45" priority="47" stopIfTrue="1">
      <formula>A15=1</formula>
    </cfRule>
    <cfRule type="expression" dxfId="44" priority="48" stopIfTrue="1">
      <formula>A15=2</formula>
    </cfRule>
  </conditionalFormatting>
  <conditionalFormatting sqref="F15:F16 F18:F19 F21:F22 F25 F27 F30:F31 F33:F34 F39:F40 F36 F42:F44 G16:H16 G19:H19">
    <cfRule type="expression" dxfId="43" priority="49" stopIfTrue="1">
      <formula>A15=1</formula>
    </cfRule>
    <cfRule type="expression" dxfId="42" priority="50" stopIfTrue="1">
      <formula>A15=2</formula>
    </cfRule>
  </conditionalFormatting>
  <conditionalFormatting sqref="G15 G18 G21:G22 G25 G27 G30:G31 G33:G34 G39:G40 G36 G42:G44">
    <cfRule type="expression" dxfId="41" priority="51" stopIfTrue="1">
      <formula>A15=1</formula>
    </cfRule>
    <cfRule type="expression" dxfId="40" priority="52" stopIfTrue="1">
      <formula>A15=2</formula>
    </cfRule>
  </conditionalFormatting>
  <conditionalFormatting sqref="H15 H49:H50 H53:H54 H18 H21:H22 H25 H27 H30:H31 H33:H34 H39:H40 H36 H42:H44">
    <cfRule type="expression" dxfId="39" priority="53" stopIfTrue="1">
      <formula>A15=1</formula>
    </cfRule>
    <cfRule type="expression" dxfId="38" priority="54" stopIfTrue="1">
      <formula>A15=2</formula>
    </cfRule>
  </conditionalFormatting>
  <conditionalFormatting sqref="B49:B50 B53:B54">
    <cfRule type="expression" dxfId="37" priority="27" stopIfTrue="1">
      <formula>A49=1</formula>
    </cfRule>
    <cfRule type="expression" dxfId="36" priority="28" stopIfTrue="1">
      <formula>A49=2</formula>
    </cfRule>
  </conditionalFormatting>
  <conditionalFormatting sqref="C49:C50 C53:C54">
    <cfRule type="expression" dxfId="35" priority="29" stopIfTrue="1">
      <formula>A49=1</formula>
    </cfRule>
    <cfRule type="expression" dxfId="34" priority="30" stopIfTrue="1">
      <formula>A49=2</formula>
    </cfRule>
  </conditionalFormatting>
  <conditionalFormatting sqref="D49:D50 D53:D54">
    <cfRule type="expression" dxfId="33" priority="31" stopIfTrue="1">
      <formula>A49=1</formula>
    </cfRule>
    <cfRule type="expression" dxfId="32" priority="32" stopIfTrue="1">
      <formula>A49=2</formula>
    </cfRule>
  </conditionalFormatting>
  <conditionalFormatting sqref="E49:E50 E53:E54">
    <cfRule type="expression" dxfId="31" priority="33" stopIfTrue="1">
      <formula>A49=1</formula>
    </cfRule>
    <cfRule type="expression" dxfId="30" priority="34" stopIfTrue="1">
      <formula>A49=2</formula>
    </cfRule>
  </conditionalFormatting>
  <conditionalFormatting sqref="F49:F50 F53:F54">
    <cfRule type="expression" dxfId="29" priority="35" stopIfTrue="1">
      <formula>A49=1</formula>
    </cfRule>
    <cfRule type="expression" dxfId="28" priority="36" stopIfTrue="1">
      <formula>A49=2</formula>
    </cfRule>
  </conditionalFormatting>
  <conditionalFormatting sqref="G49:G50 G53:G54">
    <cfRule type="expression" dxfId="27" priority="37" stopIfTrue="1">
      <formula>A49=1</formula>
    </cfRule>
    <cfRule type="expression" dxfId="26" priority="38" stopIfTrue="1">
      <formula>A49=2</formula>
    </cfRule>
  </conditionalFormatting>
  <conditionalFormatting sqref="B51:B52">
    <cfRule type="expression" dxfId="13" priority="1" stopIfTrue="1">
      <formula>A51=1</formula>
    </cfRule>
    <cfRule type="expression" dxfId="12" priority="2" stopIfTrue="1">
      <formula>A51=2</formula>
    </cfRule>
  </conditionalFormatting>
  <conditionalFormatting sqref="C51:C52">
    <cfRule type="expression" dxfId="11" priority="3" stopIfTrue="1">
      <formula>A51=1</formula>
    </cfRule>
    <cfRule type="expression" dxfId="10" priority="4" stopIfTrue="1">
      <formula>A51=2</formula>
    </cfRule>
  </conditionalFormatting>
  <conditionalFormatting sqref="D51:D52">
    <cfRule type="expression" dxfId="9" priority="5" stopIfTrue="1">
      <formula>A51=1</formula>
    </cfRule>
    <cfRule type="expression" dxfId="8" priority="6" stopIfTrue="1">
      <formula>A51=2</formula>
    </cfRule>
  </conditionalFormatting>
  <conditionalFormatting sqref="E51:E52">
    <cfRule type="expression" dxfId="7" priority="7" stopIfTrue="1">
      <formula>A51=1</formula>
    </cfRule>
    <cfRule type="expression" dxfId="6" priority="8" stopIfTrue="1">
      <formula>A51=2</formula>
    </cfRule>
  </conditionalFormatting>
  <conditionalFormatting sqref="F51:F52">
    <cfRule type="expression" dxfId="5" priority="9" stopIfTrue="1">
      <formula>A51=1</formula>
    </cfRule>
    <cfRule type="expression" dxfId="4" priority="10" stopIfTrue="1">
      <formula>A51=2</formula>
    </cfRule>
  </conditionalFormatting>
  <conditionalFormatting sqref="G51:G52">
    <cfRule type="expression" dxfId="3" priority="11" stopIfTrue="1">
      <formula>A51=1</formula>
    </cfRule>
    <cfRule type="expression" dxfId="2" priority="12" stopIfTrue="1">
      <formula>A51=2</formula>
    </cfRule>
  </conditionalFormatting>
  <conditionalFormatting sqref="H51:H52">
    <cfRule type="expression" dxfId="1" priority="13" stopIfTrue="1">
      <formula>A51=1</formula>
    </cfRule>
    <cfRule type="expression" dxfId="0" priority="14" stopIfTrue="1">
      <formula>A51=2</formula>
    </cfRule>
  </conditionalFormatting>
  <pageMargins left="0.7" right="0.7" top="0.75" bottom="0.75" header="0.3" footer="0.3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2025-08-27T09:40:02Z</cp:lastPrinted>
  <dcterms:created xsi:type="dcterms:W3CDTF">2025-08-27T09:22:00Z</dcterms:created>
  <dcterms:modified xsi:type="dcterms:W3CDTF">2025-09-30T07:13:02Z</dcterms:modified>
</cp:coreProperties>
</file>