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7 сесія\"/>
    </mc:Choice>
  </mc:AlternateContent>
  <bookViews>
    <workbookView xWindow="0" yWindow="0" windowWidth="28800" windowHeight="124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D55" i="1"/>
  <c r="C55" i="1" s="1"/>
  <c r="C54" i="1"/>
  <c r="F53" i="1"/>
  <c r="E53" i="1"/>
  <c r="F52" i="1"/>
  <c r="E52" i="1"/>
  <c r="F49" i="1"/>
  <c r="E49" i="1"/>
  <c r="C49" i="1" s="1"/>
  <c r="D49" i="1"/>
  <c r="C48" i="1"/>
  <c r="F47" i="1"/>
  <c r="F46" i="1" s="1"/>
  <c r="D47" i="1"/>
  <c r="D46" i="1" s="1"/>
  <c r="E47" i="1" l="1"/>
  <c r="D53" i="1"/>
  <c r="C19" i="1"/>
  <c r="C18" i="1"/>
  <c r="C17" i="1"/>
  <c r="C16" i="1"/>
  <c r="C15" i="1"/>
  <c r="C14" i="1"/>
  <c r="C13" i="1"/>
  <c r="C53" i="1" l="1"/>
  <c r="D52" i="1"/>
  <c r="C52" i="1" s="1"/>
  <c r="C47" i="1"/>
  <c r="E46" i="1"/>
  <c r="C46" i="1" s="1"/>
</calcChain>
</file>

<file path=xl/sharedStrings.xml><?xml version="1.0" encoding="utf-8"?>
<sst xmlns="http://schemas.openxmlformats.org/spreadsheetml/2006/main" count="62" uniqueCount="51">
  <si>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</si>
  <si>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</si>
  <si>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</si>
  <si>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</si>
  <si>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</si>
  <si>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</si>
  <si>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</si>
  <si>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</si>
  <si>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</si>
  <si>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</si>
  <si>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</si>
  <si>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</si>
  <si>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</si>
  <si>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</si>
  <si>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</si>
  <si>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</si>
  <si>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</si>
  <si>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</si>
  <si>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0752500000</t>
  </si>
  <si>
    <t>(код бюджету)</t>
  </si>
  <si>
    <t>Великобичківської селищної ради</t>
  </si>
  <si>
    <t>до рішення 17-ї (позачергової) сесії 8-го скликання</t>
  </si>
  <si>
    <t>Секретар ради</t>
  </si>
  <si>
    <t>Валентина БОЖУК</t>
  </si>
  <si>
    <t>від 12.05.2022р. № 679</t>
  </si>
  <si>
    <t>Додаток 2</t>
  </si>
  <si>
    <t>до рішення 17-ї сесії 8-го скликання</t>
  </si>
  <si>
    <t xml:space="preserve"> Великобичківської селищної ради</t>
  </si>
  <si>
    <t>від  12.05.2022р. № 679</t>
  </si>
  <si>
    <t>Зміни до фінансування бюджету Великобичківської селищної територіальної громади на 2022 рік</t>
  </si>
  <si>
    <t>07525000000</t>
  </si>
  <si>
    <t>грн.</t>
  </si>
  <si>
    <t>Найменування згідно з
Класифікацією фінансування
бюджету</t>
  </si>
  <si>
    <t>у тому числі
бюджет
розвитку</t>
  </si>
  <si>
    <t>Фінансування за типом кредитора</t>
  </si>
  <si>
    <t>Внутрішнє фінансування </t>
  </si>
  <si>
    <t xml:space="preserve">Фінансування за рахунок зміни залишків коштів бюджетів 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</si>
  <si>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</si>
  <si>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</si>
  <si>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</si>
  <si>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</si>
  <si>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</si>
  <si>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розвитку(спеціального фонду)</t>
  </si>
  <si>
    <t>Фінансування за типом боргового зобов'язання</t>
  </si>
  <si>
    <t>600000</t>
  </si>
  <si>
    <t>Фінансування за активними операціями </t>
  </si>
  <si>
    <t>602000</t>
  </si>
  <si>
    <t>Зміни обсягів бюджетних коштів </t>
  </si>
  <si>
    <t>602100</t>
  </si>
  <si>
    <t>602200</t>
  </si>
  <si>
    <t>602400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</si>
</sst>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2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1" applyNumberFormat="1" applyFont="1" applyFill="1" applyAlignment="1" applyProtection="1"/>
    <xf numFmtId="0" fontId="7" fillId="0" borderId="0" xfId="0" applyFont="1"/>
    <xf numFmtId="0" fontId="8" fillId="0" borderId="0" xfId="1" applyNumberFormat="1" applyFont="1" applyFill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/>
    </xf>
    <xf numFmtId="49" fontId="10" fillId="0" borderId="0" xfId="2" applyNumberFormat="1" applyFont="1" applyFill="1" applyAlignment="1">
      <alignment horizontal="left" vertical="center"/>
    </xf>
    <xf numFmtId="0" fontId="11" fillId="0" borderId="0" xfId="1" applyNumberFormat="1" applyFont="1" applyFill="1" applyAlignment="1" applyProtection="1">
      <alignment horizontal="center" vertical="center"/>
    </xf>
    <xf numFmtId="0" fontId="13" fillId="0" borderId="0" xfId="3" applyFont="1" applyFill="1" applyBorder="1" applyAlignment="1">
      <alignment horizontal="left" vertical="justify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right" vertical="center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5" fillId="0" borderId="2" xfId="1" applyNumberFormat="1" applyFont="1" applyFill="1" applyBorder="1" applyAlignment="1" applyProtection="1">
      <alignment horizontal="center" vertical="center" wrapText="1"/>
    </xf>
    <xf numFmtId="0" fontId="16" fillId="0" borderId="2" xfId="1" applyNumberFormat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center" vertical="center" wrapText="1"/>
    </xf>
    <xf numFmtId="2" fontId="17" fillId="0" borderId="2" xfId="1" applyNumberFormat="1" applyFont="1" applyFill="1" applyBorder="1" applyAlignment="1">
      <alignment vertical="center" wrapText="1"/>
    </xf>
    <xf numFmtId="4" fontId="14" fillId="0" borderId="2" xfId="1" applyNumberFormat="1" applyFont="1" applyFill="1" applyBorder="1" applyAlignment="1" applyProtection="1">
      <alignment horizontal="right" vertical="center"/>
    </xf>
    <xf numFmtId="49" fontId="13" fillId="0" borderId="2" xfId="1" applyNumberFormat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vertical="center" wrapText="1"/>
    </xf>
    <xf numFmtId="0" fontId="6" fillId="0" borderId="0" xfId="1" applyFill="1"/>
    <xf numFmtId="4" fontId="13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Alignment="1" applyProtection="1"/>
    <xf numFmtId="0" fontId="19" fillId="0" borderId="0" xfId="0" applyFont="1"/>
  </cellXfs>
  <cellStyles count="4">
    <cellStyle name="Normal_Доходи" xfId="3"/>
    <cellStyle name="Звичайний 2" xfId="2"/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A33" sqref="A33:F6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21</v>
      </c>
    </row>
    <row r="3" spans="1:6" x14ac:dyDescent="0.2">
      <c r="D3" t="s">
        <v>20</v>
      </c>
    </row>
    <row r="4" spans="1:6" x14ac:dyDescent="0.2">
      <c r="D4" t="s">
        <v>24</v>
      </c>
    </row>
    <row r="6" spans="1:6" ht="25.5" customHeight="1" x14ac:dyDescent="0.2">
      <c r="A6" s="21" t="s">
        <v>1</v>
      </c>
      <c r="B6" s="22"/>
      <c r="C6" s="22"/>
      <c r="D6" s="22"/>
      <c r="E6" s="22"/>
      <c r="F6" s="22"/>
    </row>
    <row r="7" spans="1:6" ht="25.5" customHeight="1" x14ac:dyDescent="0.2">
      <c r="A7" s="17" t="s">
        <v>18</v>
      </c>
      <c r="B7" s="2"/>
      <c r="C7" s="2"/>
      <c r="D7" s="2"/>
      <c r="E7" s="2"/>
      <c r="F7" s="2"/>
    </row>
    <row r="8" spans="1:6" x14ac:dyDescent="0.2">
      <c r="A8" s="16" t="s">
        <v>19</v>
      </c>
      <c r="F8" s="1" t="s">
        <v>2</v>
      </c>
    </row>
    <row r="9" spans="1:6" x14ac:dyDescent="0.2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6" x14ac:dyDescent="0.2">
      <c r="A10" s="23"/>
      <c r="B10" s="23"/>
      <c r="C10" s="23"/>
      <c r="D10" s="23"/>
      <c r="E10" s="23" t="s">
        <v>8</v>
      </c>
      <c r="F10" s="25" t="s">
        <v>9</v>
      </c>
    </row>
    <row r="11" spans="1:6" x14ac:dyDescent="0.2">
      <c r="A11" s="23"/>
      <c r="B11" s="23"/>
      <c r="C11" s="23"/>
      <c r="D11" s="23"/>
      <c r="E11" s="23"/>
      <c r="F11" s="23"/>
    </row>
    <row r="12" spans="1:6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x14ac:dyDescent="0.2">
      <c r="A13" s="6">
        <v>40000000</v>
      </c>
      <c r="B13" s="7" t="s">
        <v>10</v>
      </c>
      <c r="C13" s="8">
        <f t="shared" ref="C13:C19" si="0">D13+E13</f>
        <v>-13649600</v>
      </c>
      <c r="D13" s="9">
        <v>-13649600</v>
      </c>
      <c r="E13" s="9">
        <v>0</v>
      </c>
      <c r="F13" s="9">
        <v>0</v>
      </c>
    </row>
    <row r="14" spans="1:6" x14ac:dyDescent="0.2">
      <c r="A14" s="6">
        <v>41000000</v>
      </c>
      <c r="B14" s="7" t="s">
        <v>11</v>
      </c>
      <c r="C14" s="8">
        <f t="shared" si="0"/>
        <v>-13649600</v>
      </c>
      <c r="D14" s="9">
        <v>-13649600</v>
      </c>
      <c r="E14" s="9">
        <v>0</v>
      </c>
      <c r="F14" s="9">
        <v>0</v>
      </c>
    </row>
    <row r="15" spans="1:6" ht="25.5" x14ac:dyDescent="0.2">
      <c r="A15" s="6">
        <v>41030000</v>
      </c>
      <c r="B15" s="7" t="s">
        <v>12</v>
      </c>
      <c r="C15" s="8">
        <f t="shared" si="0"/>
        <v>-13595800</v>
      </c>
      <c r="D15" s="9">
        <v>-13595800</v>
      </c>
      <c r="E15" s="9">
        <v>0</v>
      </c>
      <c r="F15" s="9">
        <v>0</v>
      </c>
    </row>
    <row r="16" spans="1:6" ht="25.5" x14ac:dyDescent="0.2">
      <c r="A16" s="10">
        <v>41033900</v>
      </c>
      <c r="B16" s="11" t="s">
        <v>13</v>
      </c>
      <c r="C16" s="12">
        <f t="shared" si="0"/>
        <v>-13595800</v>
      </c>
      <c r="D16" s="13">
        <v>-13595800</v>
      </c>
      <c r="E16" s="13">
        <v>0</v>
      </c>
      <c r="F16" s="13">
        <v>0</v>
      </c>
    </row>
    <row r="17" spans="1:6" ht="25.5" x14ac:dyDescent="0.2">
      <c r="A17" s="6">
        <v>41050000</v>
      </c>
      <c r="B17" s="7" t="s">
        <v>14</v>
      </c>
      <c r="C17" s="8">
        <f t="shared" si="0"/>
        <v>-53800</v>
      </c>
      <c r="D17" s="9">
        <v>-53800</v>
      </c>
      <c r="E17" s="9">
        <v>0</v>
      </c>
      <c r="F17" s="9">
        <v>0</v>
      </c>
    </row>
    <row r="18" spans="1:6" ht="51" x14ac:dyDescent="0.2">
      <c r="A18" s="10">
        <v>41051200</v>
      </c>
      <c r="B18" s="11" t="s">
        <v>15</v>
      </c>
      <c r="C18" s="12">
        <f t="shared" si="0"/>
        <v>-53800</v>
      </c>
      <c r="D18" s="13">
        <v>-53800</v>
      </c>
      <c r="E18" s="13">
        <v>0</v>
      </c>
      <c r="F18" s="13">
        <v>0</v>
      </c>
    </row>
    <row r="19" spans="1:6" x14ac:dyDescent="0.2">
      <c r="A19" s="14" t="s">
        <v>17</v>
      </c>
      <c r="B19" s="15" t="s">
        <v>16</v>
      </c>
      <c r="C19" s="8">
        <f t="shared" si="0"/>
        <v>-13649600</v>
      </c>
      <c r="D19" s="8">
        <v>-13649600</v>
      </c>
      <c r="E19" s="8">
        <v>0</v>
      </c>
      <c r="F19" s="8">
        <v>0</v>
      </c>
    </row>
    <row r="21" spans="1:6" ht="15.75" x14ac:dyDescent="0.25">
      <c r="B21" s="18" t="s">
        <v>22</v>
      </c>
      <c r="C21" s="19"/>
      <c r="D21" s="20" t="s">
        <v>23</v>
      </c>
      <c r="E21" s="18"/>
    </row>
    <row r="22" spans="1:6" x14ac:dyDescent="0.2">
      <c r="B22" s="3"/>
      <c r="E22" s="3"/>
    </row>
    <row r="33" spans="1:6" x14ac:dyDescent="0.2">
      <c r="A33" s="26"/>
      <c r="B33" s="26"/>
      <c r="C33" s="26"/>
      <c r="D33" s="26"/>
      <c r="E33" s="26"/>
      <c r="F33" s="26"/>
    </row>
    <row r="34" spans="1:6" x14ac:dyDescent="0.2">
      <c r="D34" s="27" t="s">
        <v>25</v>
      </c>
      <c r="E34" s="27"/>
      <c r="F34" s="27"/>
    </row>
    <row r="35" spans="1:6" x14ac:dyDescent="0.2">
      <c r="D35" s="27" t="s">
        <v>26</v>
      </c>
      <c r="E35" s="27"/>
      <c r="F35" s="27"/>
    </row>
    <row r="36" spans="1:6" x14ac:dyDescent="0.2">
      <c r="D36" s="27" t="s">
        <v>27</v>
      </c>
      <c r="E36" s="27"/>
      <c r="F36" s="27"/>
    </row>
    <row r="37" spans="1:6" x14ac:dyDescent="0.2">
      <c r="D37" s="27" t="s">
        <v>28</v>
      </c>
      <c r="E37" s="27"/>
      <c r="F37" s="27"/>
    </row>
    <row r="38" spans="1:6" ht="18.75" x14ac:dyDescent="0.2">
      <c r="A38" s="28" t="s">
        <v>29</v>
      </c>
      <c r="B38" s="28"/>
      <c r="C38" s="28"/>
      <c r="D38" s="28"/>
      <c r="E38" s="28"/>
      <c r="F38" s="28"/>
    </row>
    <row r="39" spans="1:6" ht="18.75" x14ac:dyDescent="0.2">
      <c r="A39" s="29"/>
      <c r="B39" s="30" t="s">
        <v>30</v>
      </c>
      <c r="C39" s="30"/>
      <c r="D39" s="29"/>
      <c r="E39" s="29"/>
      <c r="F39" s="29"/>
    </row>
    <row r="40" spans="1:6" ht="20.25" x14ac:dyDescent="0.2">
      <c r="A40" s="31"/>
      <c r="B40" s="32" t="s">
        <v>19</v>
      </c>
      <c r="C40" s="31"/>
      <c r="D40" s="33"/>
      <c r="E40" s="33"/>
      <c r="F40" s="31"/>
    </row>
    <row r="41" spans="1:6" x14ac:dyDescent="0.2">
      <c r="A41" s="34"/>
      <c r="B41" s="34"/>
      <c r="C41" s="34"/>
      <c r="D41" s="35"/>
      <c r="E41" s="35"/>
      <c r="F41" s="36" t="s">
        <v>31</v>
      </c>
    </row>
    <row r="42" spans="1:6" ht="15.75" x14ac:dyDescent="0.2">
      <c r="A42" s="37" t="s">
        <v>3</v>
      </c>
      <c r="B42" s="37" t="s">
        <v>32</v>
      </c>
      <c r="C42" s="37" t="s">
        <v>5</v>
      </c>
      <c r="D42" s="37" t="s">
        <v>6</v>
      </c>
      <c r="E42" s="37" t="s">
        <v>7</v>
      </c>
      <c r="F42" s="37"/>
    </row>
    <row r="43" spans="1:6" ht="38.25" x14ac:dyDescent="0.2">
      <c r="A43" s="37"/>
      <c r="B43" s="37"/>
      <c r="C43" s="37"/>
      <c r="D43" s="37"/>
      <c r="E43" s="38" t="s">
        <v>5</v>
      </c>
      <c r="F43" s="39" t="s">
        <v>33</v>
      </c>
    </row>
    <row r="44" spans="1:6" ht="15" x14ac:dyDescent="0.2">
      <c r="A44" s="40">
        <v>1</v>
      </c>
      <c r="B44" s="40">
        <v>2</v>
      </c>
      <c r="C44" s="40">
        <v>3</v>
      </c>
      <c r="D44" s="40">
        <v>4</v>
      </c>
      <c r="E44" s="40">
        <v>5</v>
      </c>
      <c r="F44" s="40">
        <v>6</v>
      </c>
    </row>
    <row r="45" spans="1:6" ht="15.75" x14ac:dyDescent="0.2">
      <c r="A45" s="38"/>
      <c r="B45" s="41" t="s">
        <v>34</v>
      </c>
      <c r="C45" s="42"/>
      <c r="D45" s="42"/>
      <c r="E45" s="42"/>
      <c r="F45" s="43"/>
    </row>
    <row r="46" spans="1:6" ht="15.75" x14ac:dyDescent="0.2">
      <c r="A46" s="44">
        <v>200000</v>
      </c>
      <c r="B46" s="45" t="s">
        <v>35</v>
      </c>
      <c r="C46" s="46">
        <f t="shared" ref="C46:C47" si="1">D46+E46</f>
        <v>1599431.13</v>
      </c>
      <c r="D46" s="46">
        <f>D47</f>
        <v>1232110</v>
      </c>
      <c r="E46" s="46">
        <f t="shared" ref="E46:F46" si="2">E47</f>
        <v>367321.13</v>
      </c>
      <c r="F46" s="46">
        <f t="shared" si="2"/>
        <v>367321.13</v>
      </c>
    </row>
    <row r="47" spans="1:6" ht="31.5" x14ac:dyDescent="0.2">
      <c r="A47" s="44">
        <v>208000</v>
      </c>
      <c r="B47" s="45" t="s">
        <v>36</v>
      </c>
      <c r="C47" s="46">
        <f t="shared" si="1"/>
        <v>1599431.13</v>
      </c>
      <c r="D47" s="46">
        <f>D48-D49+D50</f>
        <v>1232110</v>
      </c>
      <c r="E47" s="46">
        <f t="shared" ref="E47:F47" si="3">E48-E49+E50</f>
        <v>367321.13</v>
      </c>
      <c r="F47" s="46">
        <f t="shared" si="3"/>
        <v>367321.13</v>
      </c>
    </row>
    <row r="48" spans="1:6" ht="15.75" x14ac:dyDescent="0.2">
      <c r="A48" s="47" t="s">
        <v>37</v>
      </c>
      <c r="B48" s="48" t="s">
        <v>38</v>
      </c>
      <c r="C48" s="46">
        <f>D48+E48</f>
        <v>3031064.66</v>
      </c>
      <c r="D48" s="46">
        <v>2472449.4500000002</v>
      </c>
      <c r="E48" s="46">
        <v>558615.21</v>
      </c>
      <c r="F48" s="46">
        <v>380621.13</v>
      </c>
    </row>
    <row r="49" spans="1:6" ht="15.75" x14ac:dyDescent="0.2">
      <c r="A49" s="49" t="s">
        <v>39</v>
      </c>
      <c r="B49" s="48" t="s">
        <v>40</v>
      </c>
      <c r="C49" s="46">
        <f>D49+E49</f>
        <v>1431633.5300000003</v>
      </c>
      <c r="D49" s="46">
        <f>D48-233810-390000-15000-480000-100000</f>
        <v>1253639.4500000002</v>
      </c>
      <c r="E49" s="46">
        <f>E48-380621.13</f>
        <v>177994.07999999996</v>
      </c>
      <c r="F49" s="46">
        <f>F48-380621.13</f>
        <v>0</v>
      </c>
    </row>
    <row r="50" spans="1:6" ht="47.25" x14ac:dyDescent="0.2">
      <c r="A50" s="49" t="s">
        <v>41</v>
      </c>
      <c r="B50" s="48" t="s">
        <v>42</v>
      </c>
      <c r="C50" s="46"/>
      <c r="D50" s="46">
        <v>13300</v>
      </c>
      <c r="E50" s="46">
        <v>-13300</v>
      </c>
      <c r="F50" s="46">
        <v>-13300</v>
      </c>
    </row>
    <row r="51" spans="1:6" ht="15.75" x14ac:dyDescent="0.2">
      <c r="A51" s="49"/>
      <c r="B51" s="41" t="s">
        <v>43</v>
      </c>
      <c r="C51" s="42"/>
      <c r="D51" s="42"/>
      <c r="E51" s="42"/>
      <c r="F51" s="43"/>
    </row>
    <row r="52" spans="1:6" ht="31.5" x14ac:dyDescent="0.2">
      <c r="A52" s="44" t="s">
        <v>44</v>
      </c>
      <c r="B52" s="50" t="s">
        <v>45</v>
      </c>
      <c r="C52" s="46">
        <f>D52+E52</f>
        <v>1599431.13</v>
      </c>
      <c r="D52" s="46">
        <f>D53</f>
        <v>1232110</v>
      </c>
      <c r="E52" s="46">
        <f>E53</f>
        <v>367321.13</v>
      </c>
      <c r="F52" s="46">
        <f>F53</f>
        <v>367321.13</v>
      </c>
    </row>
    <row r="53" spans="1:6" ht="15.75" x14ac:dyDescent="0.2">
      <c r="A53" s="44" t="s">
        <v>46</v>
      </c>
      <c r="B53" s="50" t="s">
        <v>47</v>
      </c>
      <c r="C53" s="46">
        <f>D53+E53</f>
        <v>1599431.13</v>
      </c>
      <c r="D53" s="46">
        <f>D54-D55+D56</f>
        <v>1232110</v>
      </c>
      <c r="E53" s="46">
        <f t="shared" ref="E53:F53" si="4">E54-E55+E56</f>
        <v>367321.13</v>
      </c>
      <c r="F53" s="46">
        <f t="shared" si="4"/>
        <v>367321.13</v>
      </c>
    </row>
    <row r="54" spans="1:6" ht="15.75" x14ac:dyDescent="0.2">
      <c r="A54" s="47" t="s">
        <v>48</v>
      </c>
      <c r="B54" s="48" t="s">
        <v>38</v>
      </c>
      <c r="C54" s="46">
        <f>D54+E54</f>
        <v>3031064.66</v>
      </c>
      <c r="D54" s="46">
        <v>2472449.4500000002</v>
      </c>
      <c r="E54" s="46">
        <v>558615.21</v>
      </c>
      <c r="F54" s="46">
        <v>380621.13</v>
      </c>
    </row>
    <row r="55" spans="1:6" ht="15.75" x14ac:dyDescent="0.2">
      <c r="A55" s="49" t="s">
        <v>49</v>
      </c>
      <c r="B55" s="48" t="s">
        <v>40</v>
      </c>
      <c r="C55" s="46">
        <f>D55+E55</f>
        <v>1431633.5300000003</v>
      </c>
      <c r="D55" s="46">
        <f>D54-233810-390000-15000-480000-100000</f>
        <v>1253639.4500000002</v>
      </c>
      <c r="E55" s="46">
        <f>E54-380621.13</f>
        <v>177994.07999999996</v>
      </c>
      <c r="F55" s="46">
        <f>F54-380621.13</f>
        <v>0</v>
      </c>
    </row>
    <row r="56" spans="1:6" ht="47.25" x14ac:dyDescent="0.2">
      <c r="A56" s="49" t="s">
        <v>50</v>
      </c>
      <c r="B56" s="48" t="s">
        <v>42</v>
      </c>
      <c r="C56" s="46"/>
      <c r="D56" s="46">
        <v>13300</v>
      </c>
      <c r="E56" s="46">
        <v>-13300</v>
      </c>
      <c r="F56" s="46">
        <v>-13300</v>
      </c>
    </row>
    <row r="57" spans="1:6" ht="15.75" x14ac:dyDescent="0.2">
      <c r="A57" s="26"/>
      <c r="B57" s="51"/>
      <c r="C57" s="26"/>
      <c r="D57" s="52"/>
      <c r="E57" s="52">
        <v>0</v>
      </c>
      <c r="F57" s="52">
        <v>0</v>
      </c>
    </row>
    <row r="58" spans="1:6" x14ac:dyDescent="0.2">
      <c r="A58" s="26"/>
      <c r="B58" s="26"/>
      <c r="C58" s="26"/>
      <c r="D58" s="26"/>
      <c r="E58" s="26"/>
      <c r="F58" s="26"/>
    </row>
    <row r="59" spans="1:6" ht="15.75" x14ac:dyDescent="0.25">
      <c r="A59" s="53"/>
      <c r="B59" s="26"/>
      <c r="C59" s="54"/>
      <c r="D59" s="26"/>
      <c r="E59" s="26"/>
      <c r="F59" s="26"/>
    </row>
    <row r="60" spans="1:6" ht="15.75" x14ac:dyDescent="0.25">
      <c r="A60" s="26"/>
      <c r="B60" s="18" t="s">
        <v>22</v>
      </c>
      <c r="C60" s="26"/>
      <c r="D60" s="19"/>
      <c r="E60" s="18" t="s">
        <v>23</v>
      </c>
      <c r="F60" s="53"/>
    </row>
  </sheetData>
  <mergeCells count="18">
    <mergeCell ref="B45:F45"/>
    <mergeCell ref="B51:F51"/>
    <mergeCell ref="A38:F38"/>
    <mergeCell ref="B39:C39"/>
    <mergeCell ref="A41:E41"/>
    <mergeCell ref="A42:A43"/>
    <mergeCell ref="B42:B43"/>
    <mergeCell ref="C42:C43"/>
    <mergeCell ref="D42:D43"/>
    <mergeCell ref="E42:F42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dcterms:created xsi:type="dcterms:W3CDTF">2022-05-09T07:46:38Z</dcterms:created>
  <dcterms:modified xsi:type="dcterms:W3CDTF">2022-08-02T06:35:11Z</dcterms:modified>
</cp:coreProperties>
</file>