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\Desktop\ДОКУМЕНТИ РАДИ\СЕСІЇ  8  СКЛИКАННЯ- зкомп.26.09.24р\2025рік\44-сесія 21.11.2025\фінвідділ\"/>
    </mc:Choice>
  </mc:AlternateContent>
  <bookViews>
    <workbookView xWindow="0" yWindow="0" windowWidth="21570" windowHeight="73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5" i="1" l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<sst xmlns="http://schemas.openxmlformats.org/spreadsheetml/2006/main" count="261" uniqueCount="220">
  <si>
    <t>Додаток 3</t>
  </si>
  <si>
    <t>0752500000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</si>
  <si>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</si>
  <si>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</si>
  <si>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</si>
  <si>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</si>
  <si>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</si>
  <si>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</si>
  <si>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</si>
  <si>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Спеціальний фонд</t>
  </si>
  <si>
    <t>Разом</t>
  </si>
  <si>
    <t>усього</t>
  </si>
  <si>
    <t>видатки споживання</t>
  </si>
  <si>
    <t>з них</t>
  </si>
  <si>
    <t>видатки розвитку</t>
  </si>
  <si>
    <t>у тому числі бюджет розвитку</t>
  </si>
  <si>
    <t>оплата праці</t>
  </si>
  <si>
    <t>комунальні послуги та енергоносії</t>
  </si>
  <si>
    <t>0100000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</si>
  <si>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</si>
  <si>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</si>
  <si>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</si>
  <si>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</si>
  <si>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</si>
  <si>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</si>
  <si>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</si>
  <si>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</si>
  <si>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</si>
  <si>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</si>
  <si>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</si>
  <si>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</si>
  <si>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</si>
  <si>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</si>
  <si>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</si>
  <si>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</si>
  <si>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</si>
  <si>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</si>
  <si>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2152</t>
  </si>
  <si>
    <t>0763</t>
  </si>
  <si>
    <t>Інші програми та заходи у сфері охорони здоров`я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</si>
  <si>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</si>
  <si>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</si>
  <si>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</si>
  <si>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</si>
  <si>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0113245</t>
  </si>
  <si>
    <t>3245</t>
  </si>
  <si>
    <t>1040</t>
  </si>
  <si>
    <t>Реалізація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</si>
  <si>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0116014</t>
  </si>
  <si>
    <t>6014</t>
  </si>
  <si>
    <t>0620</t>
  </si>
  <si>
    <t>Забезпечення збору та вивезення сміття і відходів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</si>
  <si>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</si>
  <si>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</si>
  <si>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</si>
  <si>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</si>
  <si>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</si>
  <si>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</si>
  <si>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</si>
  <si>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</si>
  <si>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</si>
  <si>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</si>
  <si>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0117351</t>
  </si>
  <si>
    <t>7351</t>
  </si>
  <si>
    <t>0443</t>
  </si>
  <si>
    <t>Розроблення комплексних планів просторового розвитку територій територіальних громад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</si>
  <si>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</si>
  <si>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</si>
  <si>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</si>
  <si>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</si>
  <si>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0117693</t>
  </si>
  <si>
    <t>7693</t>
  </si>
  <si>
    <t>0490</t>
  </si>
  <si>
    <t>Інші заходи, пов`язані з економічною діяльністю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</si>
  <si>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</si>
  <si>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</si>
  <si>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</si>
  <si>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</si>
  <si>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</si>
  <si>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</si>
  <si>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</si>
  <si>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</si>
  <si>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8220</t>
  </si>
  <si>
    <t>0380</t>
  </si>
  <si>
    <t>Заходи та роботи з мобілізаційної підготовки місцевого значення</t>
  </si>
  <si>
    <t>0118330</t>
  </si>
  <si>
    <t>8330</t>
  </si>
  <si>
    <t>0540</t>
  </si>
  <si>
    <t>Інша діяльність у сфері екології та охорони природних ресурсів</t>
  </si>
  <si>
    <t>0118340</t>
  </si>
  <si>
    <t>8340</t>
  </si>
  <si>
    <t>Природоохоронні заходи за рахунок цільових фондів</t>
  </si>
  <si>
    <t>0600000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</si>
  <si>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</si>
  <si>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</si>
  <si>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</si>
  <si>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</si>
  <si>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</si>
  <si>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</si>
  <si>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</si>
  <si>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</si>
  <si>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</si>
  <si>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</si>
  <si>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</si>
  <si>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</si>
  <si>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</si>
  <si>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</si>
  <si>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</si>
  <si>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0611080</t>
  </si>
  <si>
    <t>1080</t>
  </si>
  <si>
    <t>0960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</si>
  <si>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</si>
  <si>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</si>
  <si>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</si>
  <si>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</si>
  <si>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</si>
  <si>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</si>
  <si>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</si>
  <si>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</si>
  <si>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</si>
  <si>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</si>
  <si>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</si>
  <si>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</si>
  <si>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</si>
  <si>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</si>
  <si>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</si>
  <si>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</si>
  <si>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</si>
  <si>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</si>
  <si>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</si>
  <si>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</si>
  <si>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</si>
  <si>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</si>
  <si>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</si>
  <si>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</si>
  <si>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</si>
  <si>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</si>
  <si>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</si>
  <si>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</si>
  <si>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</si>
  <si>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</si>
  <si>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</si>
  <si>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</si>
  <si>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</si>
  <si>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</si>
  <si>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</si>
  <si>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</si>
  <si>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</si>
  <si>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</si>
  <si>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</si>
  <si>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</si>
  <si>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</si>
  <si>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</si>
  <si>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</si>
  <si>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</si>
  <si>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</si>
  <si>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</si>
  <si>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</si>
  <si>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</si>
  <si>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</si>
  <si>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</si>
  <si>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</si>
  <si>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</si>
  <si>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</si>
  <si>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</si>
  <si>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</si>
  <si>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</si>
  <si>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</si>
  <si>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</si>
  <si>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</si>
  <si>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0615049</t>
  </si>
  <si>
    <t>5049</t>
  </si>
  <si>
    <t>Виконання окремих заходів з реалізації соціального проекту `Активні парки - локації здорової України`</t>
  </si>
  <si>
    <t>0800000</t>
  </si>
  <si>
    <t>0810000</t>
  </si>
  <si>
    <t>0810160</t>
  </si>
  <si>
    <t>0813032</t>
  </si>
  <si>
    <t>3032</t>
  </si>
  <si>
    <t>Надання пільг окремим категоріям громадян з оплати послуг зв`язку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</si>
  <si>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</si>
  <si>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</si>
  <si>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</si>
  <si>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</si>
  <si>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</si>
  <si>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</si>
  <si>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</si>
  <si>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</si>
  <si>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</si>
  <si>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</si>
  <si>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</si>
  <si>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0813242</t>
  </si>
  <si>
    <t>3242</t>
  </si>
  <si>
    <t>Інші заходи у сфері соціального захисту і соціального забезпечення</t>
  </si>
  <si>
    <t>3700000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</si>
  <si>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</si>
  <si>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</si>
  <si>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</si>
  <si>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</si>
  <si>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</si>
  <si>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</si>
  <si>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</si>
  <si>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</si>
  <si>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</si>
  <si>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</si>
  <si>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</si>
  <si>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</si>
  <si>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</si>
  <si>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ЗМІНИ ДО РОЗПОДІЛУ
видатків селищного бюджету Великобичківської селищної територіальної громадина 2025 рік за головним розпорядником коштів  (в межах змін обсягу доходів, перерозподілу видатків в межах загального обсягу )</t>
  </si>
  <si>
    <t xml:space="preserve">Секретар ради </t>
  </si>
  <si>
    <t>Валентина БОЖУК</t>
  </si>
  <si>
    <r>
      <t xml:space="preserve">Великобичківська селищна рада </t>
    </r>
    <r>
      <rPr>
        <sz val="12"/>
        <rFont val="Times New Roman"/>
        <family val="1"/>
        <charset val="204"/>
      </rPr>
      <t>(головний розпорядник)</t>
    </r>
  </si>
  <si>
    <r>
      <t>Великобичківська селищна рада</t>
    </r>
    <r>
      <rPr>
        <sz val="12"/>
        <rFont val="Times New Roman"/>
        <family val="1"/>
        <charset val="204"/>
      </rPr>
      <t>(відповідальний виконавець)</t>
    </r>
  </si>
  <si>
    <r>
      <t xml:space="preserve">Відділ освіти, культури, молоді та спорту Великобичківської селищної ради </t>
    </r>
    <r>
      <rPr>
        <sz val="12"/>
        <color rgb="FF000000"/>
        <rFont val="Times New Roman"/>
        <family val="1"/>
        <charset val="204"/>
      </rPr>
      <t>(головний розпорядник)</t>
    </r>
  </si>
  <si>
    <r>
      <t xml:space="preserve">Відділ освіти, культури, молоді та спорту Великобичківської селищної ради </t>
    </r>
    <r>
      <rPr>
        <sz val="12"/>
        <color rgb="FF000000"/>
        <rFont val="Times New Roman"/>
        <family val="1"/>
        <charset val="204"/>
      </rPr>
      <t>(відповідальний розпорядник)</t>
    </r>
  </si>
  <si>
    <r>
      <t>Відділ соціального захисту населення Великобичківської селищної ради</t>
    </r>
    <r>
      <rPr>
        <sz val="12"/>
        <rFont val="Times New Roman"/>
        <family val="1"/>
        <charset val="204"/>
      </rPr>
      <t>(головний розпорядник)</t>
    </r>
  </si>
  <si>
    <r>
      <t xml:space="preserve">Відділ соціального захисту населення Великобичківської селищної ради </t>
    </r>
    <r>
      <rPr>
        <sz val="12"/>
        <rFont val="Times New Roman"/>
        <family val="1"/>
        <charset val="204"/>
      </rPr>
      <t>(відповідальний виконавець)</t>
    </r>
  </si>
  <si>
    <r>
      <t xml:space="preserve">Фінансовий відділ Великобичківської селищної ради </t>
    </r>
    <r>
      <rPr>
        <sz val="12"/>
        <rFont val="Times New Roman"/>
        <family val="1"/>
        <charset val="204"/>
      </rPr>
      <t>(головний розпорядник)</t>
    </r>
  </si>
  <si>
    <r>
      <t>Фінансовий відділ Великобичківської селищної ради</t>
    </r>
    <r>
      <rPr>
        <sz val="12"/>
        <rFont val="Times New Roman"/>
        <family val="1"/>
        <charset val="204"/>
      </rPr>
      <t>(відповідальний виконавець)</t>
    </r>
  </si>
  <si>
    <t xml:space="preserve">до рішення 44-ї (позачергова) сесії 8-го скл.Великобичківської селищної ради від 21.11.2025р.  </t>
  </si>
  <si>
    <t>№ 1710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</si>
</sst>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Helv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2" fillId="0" borderId="0" xfId="0" applyFont="1"/>
    <xf numFmtId="0" fontId="4" fillId="0" borderId="2" xfId="1" applyFont="1" applyBorder="1" applyAlignment="1">
      <alignment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9" fillId="0" borderId="2" xfId="0" quotePrefix="1" applyFont="1" applyBorder="1" applyAlignment="1">
      <alignment horizontal="center" vertical="center" wrapText="1"/>
    </xf>
    <xf numFmtId="4" fontId="9" fillId="0" borderId="2" xfId="0" quotePrefix="1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2" borderId="2" xfId="0" quotePrefix="1" applyNumberFormat="1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Додатки 3,5,6 на 2021 рік для ОТГ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abSelected="1" topLeftCell="E70" zoomScaleNormal="100" workbookViewId="0">
      <selection activeCell="R6" sqref="R6"/>
    </sheetView>
  </sheetViews>
  <sheetFormatPr defaultRowHeight="15" x14ac:dyDescent="0.25"/>
  <cols>
    <col min="1" max="3" width="12" customWidth="1"/>
    <col min="4" max="4" width="40.7109375" customWidth="1"/>
    <col min="5" max="5" width="16.42578125" customWidth="1"/>
    <col min="6" max="6" width="16.28515625" customWidth="1"/>
    <col min="7" max="7" width="16.140625" customWidth="1"/>
    <col min="8" max="8" width="16" customWidth="1"/>
    <col min="9" max="9" width="16.5703125" customWidth="1"/>
    <col min="10" max="10" width="15.7109375" customWidth="1"/>
    <col min="11" max="11" width="15.5703125" customWidth="1"/>
    <col min="12" max="12" width="13.7109375" customWidth="1"/>
    <col min="13" max="13" width="12.7109375" customWidth="1"/>
    <col min="14" max="14" width="10.28515625" customWidth="1"/>
    <col min="15" max="15" width="13.28515625" customWidth="1"/>
    <col min="16" max="16" width="17.5703125" customWidth="1"/>
  </cols>
  <sheetData>
    <row r="1" spans="1:16" x14ac:dyDescent="0.25">
      <c r="M1" s="25" t="s">
        <v>0</v>
      </c>
      <c r="N1" s="25"/>
      <c r="O1" s="25"/>
      <c r="P1" s="25"/>
    </row>
    <row r="2" spans="1:16" ht="30" customHeight="1" x14ac:dyDescent="0.25">
      <c r="M2" s="26" t="s">
        <v>218</v>
      </c>
      <c r="N2" s="26"/>
      <c r="O2" s="26"/>
      <c r="P2" s="26"/>
    </row>
    <row r="3" spans="1:16" x14ac:dyDescent="0.25">
      <c r="M3" t="s">
        <v>219</v>
      </c>
    </row>
    <row r="5" spans="1:16" ht="0.75" customHeight="1" x14ac:dyDescent="0.25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44.25" customHeight="1" x14ac:dyDescent="0.25">
      <c r="A6" s="30" t="s">
        <v>207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 ht="15.75" x14ac:dyDescent="0.25">
      <c r="A7" s="6" t="s">
        <v>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5.75" x14ac:dyDescent="0.25">
      <c r="A8" s="8" t="s">
        <v>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" t="s">
        <v>3</v>
      </c>
    </row>
    <row r="9" spans="1:16" ht="15.75" x14ac:dyDescent="0.25">
      <c r="A9" s="27" t="s">
        <v>4</v>
      </c>
      <c r="B9" s="27" t="s">
        <v>5</v>
      </c>
      <c r="C9" s="27" t="s">
        <v>6</v>
      </c>
      <c r="D9" s="27" t="s">
        <v>7</v>
      </c>
      <c r="E9" s="27" t="s">
        <v>8</v>
      </c>
      <c r="F9" s="27"/>
      <c r="G9" s="27"/>
      <c r="H9" s="27"/>
      <c r="I9" s="27"/>
      <c r="J9" s="27" t="s">
        <v>9</v>
      </c>
      <c r="K9" s="27"/>
      <c r="L9" s="27"/>
      <c r="M9" s="27"/>
      <c r="N9" s="27"/>
      <c r="O9" s="27"/>
      <c r="P9" s="32" t="s">
        <v>10</v>
      </c>
    </row>
    <row r="10" spans="1:16" ht="15.75" x14ac:dyDescent="0.25">
      <c r="A10" s="27"/>
      <c r="B10" s="27"/>
      <c r="C10" s="27"/>
      <c r="D10" s="27"/>
      <c r="E10" s="32" t="s">
        <v>11</v>
      </c>
      <c r="F10" s="27" t="s">
        <v>12</v>
      </c>
      <c r="G10" s="27" t="s">
        <v>13</v>
      </c>
      <c r="H10" s="27"/>
      <c r="I10" s="27" t="s">
        <v>14</v>
      </c>
      <c r="J10" s="32" t="s">
        <v>11</v>
      </c>
      <c r="K10" s="27" t="s">
        <v>15</v>
      </c>
      <c r="L10" s="27" t="s">
        <v>12</v>
      </c>
      <c r="M10" s="27" t="s">
        <v>13</v>
      </c>
      <c r="N10" s="27"/>
      <c r="O10" s="27" t="s">
        <v>14</v>
      </c>
      <c r="P10" s="27"/>
    </row>
    <row r="11" spans="1:16" x14ac:dyDescent="0.25">
      <c r="A11" s="27"/>
      <c r="B11" s="27"/>
      <c r="C11" s="27"/>
      <c r="D11" s="27"/>
      <c r="E11" s="27"/>
      <c r="F11" s="27"/>
      <c r="G11" s="27" t="s">
        <v>16</v>
      </c>
      <c r="H11" s="27" t="s">
        <v>17</v>
      </c>
      <c r="I11" s="27"/>
      <c r="J11" s="27"/>
      <c r="K11" s="27"/>
      <c r="L11" s="27"/>
      <c r="M11" s="27" t="s">
        <v>16</v>
      </c>
      <c r="N11" s="27" t="s">
        <v>17</v>
      </c>
      <c r="O11" s="27"/>
      <c r="P11" s="27"/>
    </row>
    <row r="12" spans="1:16" ht="44.25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ht="15.75" x14ac:dyDescent="0.25">
      <c r="A13" s="10">
        <v>1</v>
      </c>
      <c r="B13" s="10">
        <v>2</v>
      </c>
      <c r="C13" s="10">
        <v>3</v>
      </c>
      <c r="D13" s="10">
        <v>4</v>
      </c>
      <c r="E13" s="11">
        <v>5</v>
      </c>
      <c r="F13" s="10">
        <v>6</v>
      </c>
      <c r="G13" s="10">
        <v>7</v>
      </c>
      <c r="H13" s="10">
        <v>8</v>
      </c>
      <c r="I13" s="10">
        <v>9</v>
      </c>
      <c r="J13" s="11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1">
        <v>16</v>
      </c>
    </row>
    <row r="14" spans="1:16" ht="31.5" x14ac:dyDescent="0.25">
      <c r="A14" s="12" t="s">
        <v>18</v>
      </c>
      <c r="B14" s="13"/>
      <c r="C14" s="14"/>
      <c r="D14" s="2" t="s">
        <v>210</v>
      </c>
      <c r="E14" s="15">
        <v>48077452</v>
      </c>
      <c r="F14" s="16">
        <v>34409350</v>
      </c>
      <c r="G14" s="16">
        <v>20491719.32</v>
      </c>
      <c r="H14" s="16">
        <v>1800000</v>
      </c>
      <c r="I14" s="16">
        <v>13668102</v>
      </c>
      <c r="J14" s="15">
        <v>6926958</v>
      </c>
      <c r="K14" s="16">
        <v>6652958</v>
      </c>
      <c r="L14" s="16">
        <v>175000</v>
      </c>
      <c r="M14" s="16">
        <v>0</v>
      </c>
      <c r="N14" s="16">
        <v>0</v>
      </c>
      <c r="O14" s="16">
        <v>6751958</v>
      </c>
      <c r="P14" s="15">
        <f t="shared" ref="P14:P75" si="0">E14+J14</f>
        <v>55004410</v>
      </c>
    </row>
    <row r="15" spans="1:16" ht="31.5" x14ac:dyDescent="0.25">
      <c r="A15" s="12" t="s">
        <v>19</v>
      </c>
      <c r="B15" s="13"/>
      <c r="C15" s="14"/>
      <c r="D15" s="2" t="s">
        <v>211</v>
      </c>
      <c r="E15" s="15">
        <v>48077452</v>
      </c>
      <c r="F15" s="16">
        <v>34409350</v>
      </c>
      <c r="G15" s="16">
        <v>20491719.32</v>
      </c>
      <c r="H15" s="16">
        <v>1800000</v>
      </c>
      <c r="I15" s="16">
        <v>13668102</v>
      </c>
      <c r="J15" s="15">
        <v>6926958</v>
      </c>
      <c r="K15" s="16">
        <v>6652958</v>
      </c>
      <c r="L15" s="16">
        <v>175000</v>
      </c>
      <c r="M15" s="16">
        <v>0</v>
      </c>
      <c r="N15" s="16">
        <v>0</v>
      </c>
      <c r="O15" s="16">
        <v>6751958</v>
      </c>
      <c r="P15" s="15">
        <f t="shared" si="0"/>
        <v>55004410</v>
      </c>
    </row>
    <row r="16" spans="1:16" ht="94.5" x14ac:dyDescent="0.25">
      <c r="A16" s="17" t="s">
        <v>20</v>
      </c>
      <c r="B16" s="17" t="s">
        <v>21</v>
      </c>
      <c r="C16" s="18" t="s">
        <v>22</v>
      </c>
      <c r="D16" s="19" t="s">
        <v>23</v>
      </c>
      <c r="E16" s="20">
        <v>24685350</v>
      </c>
      <c r="F16" s="19">
        <v>24685350</v>
      </c>
      <c r="G16" s="19">
        <v>18620014.32</v>
      </c>
      <c r="H16" s="19">
        <v>1600000</v>
      </c>
      <c r="I16" s="19">
        <v>0</v>
      </c>
      <c r="J16" s="20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20">
        <f t="shared" si="0"/>
        <v>24685350</v>
      </c>
    </row>
    <row r="17" spans="1:16" ht="31.5" x14ac:dyDescent="0.25">
      <c r="A17" s="17" t="s">
        <v>24</v>
      </c>
      <c r="B17" s="17" t="s">
        <v>25</v>
      </c>
      <c r="C17" s="18" t="s">
        <v>26</v>
      </c>
      <c r="D17" s="19" t="s">
        <v>27</v>
      </c>
      <c r="E17" s="20">
        <v>200000</v>
      </c>
      <c r="F17" s="19">
        <v>200000</v>
      </c>
      <c r="G17" s="19">
        <v>0</v>
      </c>
      <c r="H17" s="19">
        <v>0</v>
      </c>
      <c r="I17" s="19">
        <v>0</v>
      </c>
      <c r="J17" s="20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20">
        <f t="shared" si="0"/>
        <v>200000</v>
      </c>
    </row>
    <row r="18" spans="1:16" ht="31.5" x14ac:dyDescent="0.25">
      <c r="A18" s="17" t="s">
        <v>28</v>
      </c>
      <c r="B18" s="17" t="s">
        <v>29</v>
      </c>
      <c r="C18" s="18" t="s">
        <v>30</v>
      </c>
      <c r="D18" s="19" t="s">
        <v>31</v>
      </c>
      <c r="E18" s="20">
        <v>2785000</v>
      </c>
      <c r="F18" s="19">
        <v>2785000</v>
      </c>
      <c r="G18" s="19">
        <v>0</v>
      </c>
      <c r="H18" s="19">
        <v>0</v>
      </c>
      <c r="I18" s="19">
        <v>0</v>
      </c>
      <c r="J18" s="20">
        <v>200000</v>
      </c>
      <c r="K18" s="19">
        <v>200000</v>
      </c>
      <c r="L18" s="19">
        <v>0</v>
      </c>
      <c r="M18" s="19">
        <v>0</v>
      </c>
      <c r="N18" s="19">
        <v>0</v>
      </c>
      <c r="O18" s="19">
        <v>200000</v>
      </c>
      <c r="P18" s="20">
        <f t="shared" si="0"/>
        <v>2985000</v>
      </c>
    </row>
    <row r="19" spans="1:16" ht="63" x14ac:dyDescent="0.25">
      <c r="A19" s="17" t="s">
        <v>32</v>
      </c>
      <c r="B19" s="17" t="s">
        <v>33</v>
      </c>
      <c r="C19" s="18" t="s">
        <v>34</v>
      </c>
      <c r="D19" s="19" t="s">
        <v>35</v>
      </c>
      <c r="E19" s="20">
        <v>1500000</v>
      </c>
      <c r="F19" s="19">
        <v>1500000</v>
      </c>
      <c r="G19" s="19">
        <v>0</v>
      </c>
      <c r="H19" s="19">
        <v>0</v>
      </c>
      <c r="I19" s="19">
        <v>0</v>
      </c>
      <c r="J19" s="20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20">
        <f t="shared" si="0"/>
        <v>1500000</v>
      </c>
    </row>
    <row r="20" spans="1:16" ht="31.5" x14ac:dyDescent="0.25">
      <c r="A20" s="17" t="s">
        <v>36</v>
      </c>
      <c r="B20" s="17" t="s">
        <v>37</v>
      </c>
      <c r="C20" s="18" t="s">
        <v>38</v>
      </c>
      <c r="D20" s="19" t="s">
        <v>39</v>
      </c>
      <c r="E20" s="20">
        <v>1300000</v>
      </c>
      <c r="F20" s="19">
        <v>1300000</v>
      </c>
      <c r="G20" s="19">
        <v>0</v>
      </c>
      <c r="H20" s="19">
        <v>0</v>
      </c>
      <c r="I20" s="19">
        <v>0</v>
      </c>
      <c r="J20" s="20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20">
        <f t="shared" si="0"/>
        <v>1300000</v>
      </c>
    </row>
    <row r="21" spans="1:16" ht="63" x14ac:dyDescent="0.25">
      <c r="A21" s="17" t="s">
        <v>40</v>
      </c>
      <c r="B21" s="17" t="s">
        <v>41</v>
      </c>
      <c r="C21" s="18" t="s">
        <v>42</v>
      </c>
      <c r="D21" s="19" t="s">
        <v>43</v>
      </c>
      <c r="E21" s="20">
        <v>660000</v>
      </c>
      <c r="F21" s="19">
        <v>660000</v>
      </c>
      <c r="G21" s="19">
        <v>0</v>
      </c>
      <c r="H21" s="19">
        <v>0</v>
      </c>
      <c r="I21" s="19">
        <v>0</v>
      </c>
      <c r="J21" s="20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20">
        <f t="shared" si="0"/>
        <v>660000</v>
      </c>
    </row>
    <row r="22" spans="1:16" ht="78.75" x14ac:dyDescent="0.25">
      <c r="A22" s="17" t="s">
        <v>44</v>
      </c>
      <c r="B22" s="17" t="s">
        <v>45</v>
      </c>
      <c r="C22" s="18" t="s">
        <v>46</v>
      </c>
      <c r="D22" s="19" t="s">
        <v>47</v>
      </c>
      <c r="E22" s="20">
        <v>9000</v>
      </c>
      <c r="F22" s="19">
        <v>9000</v>
      </c>
      <c r="G22" s="19">
        <v>0</v>
      </c>
      <c r="H22" s="19">
        <v>0</v>
      </c>
      <c r="I22" s="19">
        <v>0</v>
      </c>
      <c r="J22" s="20">
        <v>5052958</v>
      </c>
      <c r="K22" s="19">
        <v>5052958</v>
      </c>
      <c r="L22" s="19">
        <v>0</v>
      </c>
      <c r="M22" s="19">
        <v>0</v>
      </c>
      <c r="N22" s="19">
        <v>0</v>
      </c>
      <c r="O22" s="19">
        <v>5052958</v>
      </c>
      <c r="P22" s="20">
        <f t="shared" si="0"/>
        <v>5061958</v>
      </c>
    </row>
    <row r="23" spans="1:16" ht="31.5" x14ac:dyDescent="0.25">
      <c r="A23" s="17" t="s">
        <v>48</v>
      </c>
      <c r="B23" s="17" t="s">
        <v>49</v>
      </c>
      <c r="C23" s="18" t="s">
        <v>50</v>
      </c>
      <c r="D23" s="19" t="s">
        <v>51</v>
      </c>
      <c r="E23" s="20">
        <v>200000</v>
      </c>
      <c r="F23" s="19">
        <v>200000</v>
      </c>
      <c r="G23" s="19">
        <v>0</v>
      </c>
      <c r="H23" s="19">
        <v>200000</v>
      </c>
      <c r="I23" s="19">
        <v>0</v>
      </c>
      <c r="J23" s="20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20">
        <f t="shared" si="0"/>
        <v>200000</v>
      </c>
    </row>
    <row r="24" spans="1:16" ht="63" x14ac:dyDescent="0.25">
      <c r="A24" s="17" t="s">
        <v>52</v>
      </c>
      <c r="B24" s="17" t="s">
        <v>53</v>
      </c>
      <c r="C24" s="18" t="s">
        <v>50</v>
      </c>
      <c r="D24" s="19" t="s">
        <v>54</v>
      </c>
      <c r="E24" s="20">
        <v>10250000</v>
      </c>
      <c r="F24" s="19">
        <v>0</v>
      </c>
      <c r="G24" s="19">
        <v>0</v>
      </c>
      <c r="H24" s="19">
        <v>0</v>
      </c>
      <c r="I24" s="19">
        <v>10250000</v>
      </c>
      <c r="J24" s="20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20">
        <f t="shared" si="0"/>
        <v>10250000</v>
      </c>
    </row>
    <row r="25" spans="1:16" ht="31.5" x14ac:dyDescent="0.25">
      <c r="A25" s="17" t="s">
        <v>55</v>
      </c>
      <c r="B25" s="17" t="s">
        <v>56</v>
      </c>
      <c r="C25" s="18" t="s">
        <v>50</v>
      </c>
      <c r="D25" s="19" t="s">
        <v>57</v>
      </c>
      <c r="E25" s="20">
        <v>995650</v>
      </c>
      <c r="F25" s="19">
        <v>191000</v>
      </c>
      <c r="G25" s="19">
        <v>0</v>
      </c>
      <c r="H25" s="19">
        <v>0</v>
      </c>
      <c r="I25" s="19">
        <v>804650</v>
      </c>
      <c r="J25" s="20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20">
        <f t="shared" si="0"/>
        <v>995650</v>
      </c>
    </row>
    <row r="26" spans="1:16" ht="15.75" x14ac:dyDescent="0.25">
      <c r="A26" s="17" t="s">
        <v>58</v>
      </c>
      <c r="B26" s="17" t="s">
        <v>59</v>
      </c>
      <c r="C26" s="18" t="s">
        <v>60</v>
      </c>
      <c r="D26" s="19" t="s">
        <v>61</v>
      </c>
      <c r="E26" s="20">
        <v>100000</v>
      </c>
      <c r="F26" s="19">
        <v>100000</v>
      </c>
      <c r="G26" s="19">
        <v>0</v>
      </c>
      <c r="H26" s="19">
        <v>0</v>
      </c>
      <c r="I26" s="19">
        <v>0</v>
      </c>
      <c r="J26" s="20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20">
        <f t="shared" si="0"/>
        <v>100000</v>
      </c>
    </row>
    <row r="27" spans="1:16" ht="47.25" x14ac:dyDescent="0.25">
      <c r="A27" s="17" t="s">
        <v>62</v>
      </c>
      <c r="B27" s="17" t="s">
        <v>63</v>
      </c>
      <c r="C27" s="18" t="s">
        <v>64</v>
      </c>
      <c r="D27" s="19" t="s">
        <v>65</v>
      </c>
      <c r="E27" s="20">
        <v>0</v>
      </c>
      <c r="F27" s="19">
        <v>0</v>
      </c>
      <c r="G27" s="19">
        <v>0</v>
      </c>
      <c r="H27" s="19">
        <v>0</v>
      </c>
      <c r="I27" s="19">
        <v>0</v>
      </c>
      <c r="J27" s="20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20">
        <f t="shared" si="0"/>
        <v>0</v>
      </c>
    </row>
    <row r="28" spans="1:16" ht="47.25" x14ac:dyDescent="0.25">
      <c r="A28" s="17" t="s">
        <v>66</v>
      </c>
      <c r="B28" s="17" t="s">
        <v>67</v>
      </c>
      <c r="C28" s="18" t="s">
        <v>68</v>
      </c>
      <c r="D28" s="19" t="s">
        <v>69</v>
      </c>
      <c r="E28" s="20">
        <v>1800000</v>
      </c>
      <c r="F28" s="19">
        <v>0</v>
      </c>
      <c r="G28" s="19">
        <v>0</v>
      </c>
      <c r="H28" s="19">
        <v>0</v>
      </c>
      <c r="I28" s="19">
        <v>1800000</v>
      </c>
      <c r="J28" s="20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20">
        <f t="shared" si="0"/>
        <v>1800000</v>
      </c>
    </row>
    <row r="29" spans="1:16" ht="31.5" x14ac:dyDescent="0.25">
      <c r="A29" s="17" t="s">
        <v>70</v>
      </c>
      <c r="B29" s="17" t="s">
        <v>71</v>
      </c>
      <c r="C29" s="18" t="s">
        <v>72</v>
      </c>
      <c r="D29" s="19" t="s">
        <v>73</v>
      </c>
      <c r="E29" s="20">
        <v>813452</v>
      </c>
      <c r="F29" s="19">
        <v>0</v>
      </c>
      <c r="G29" s="19">
        <v>0</v>
      </c>
      <c r="H29" s="19">
        <v>0</v>
      </c>
      <c r="I29" s="19">
        <v>813452</v>
      </c>
      <c r="J29" s="20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20">
        <f t="shared" si="0"/>
        <v>813452</v>
      </c>
    </row>
    <row r="30" spans="1:16" ht="47.25" x14ac:dyDescent="0.25">
      <c r="A30" s="17" t="s">
        <v>74</v>
      </c>
      <c r="B30" s="17" t="s">
        <v>75</v>
      </c>
      <c r="C30" s="18" t="s">
        <v>76</v>
      </c>
      <c r="D30" s="19" t="s">
        <v>77</v>
      </c>
      <c r="E30" s="20">
        <v>100000</v>
      </c>
      <c r="F30" s="19">
        <v>100000</v>
      </c>
      <c r="G30" s="19">
        <v>0</v>
      </c>
      <c r="H30" s="19">
        <v>0</v>
      </c>
      <c r="I30" s="19">
        <v>0</v>
      </c>
      <c r="J30" s="20">
        <v>1399999.9999999998</v>
      </c>
      <c r="K30" s="19">
        <v>1400000</v>
      </c>
      <c r="L30" s="19">
        <v>0</v>
      </c>
      <c r="M30" s="19">
        <v>0</v>
      </c>
      <c r="N30" s="19">
        <v>0</v>
      </c>
      <c r="O30" s="19">
        <v>1399999.9999999998</v>
      </c>
      <c r="P30" s="20">
        <f t="shared" si="0"/>
        <v>1499999.9999999998</v>
      </c>
    </row>
    <row r="31" spans="1:16" ht="31.5" x14ac:dyDescent="0.25">
      <c r="A31" s="17" t="s">
        <v>78</v>
      </c>
      <c r="B31" s="17" t="s">
        <v>79</v>
      </c>
      <c r="C31" s="18" t="s">
        <v>76</v>
      </c>
      <c r="D31" s="19" t="s">
        <v>80</v>
      </c>
      <c r="E31" s="20">
        <v>2429000</v>
      </c>
      <c r="F31" s="19">
        <v>2429000</v>
      </c>
      <c r="G31" s="19">
        <v>1871705</v>
      </c>
      <c r="H31" s="19">
        <v>0</v>
      </c>
      <c r="I31" s="19">
        <v>0</v>
      </c>
      <c r="J31" s="20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20">
        <f t="shared" si="0"/>
        <v>2429000</v>
      </c>
    </row>
    <row r="32" spans="1:16" ht="31.5" x14ac:dyDescent="0.25">
      <c r="A32" s="17" t="s">
        <v>81</v>
      </c>
      <c r="B32" s="17" t="s">
        <v>82</v>
      </c>
      <c r="C32" s="18" t="s">
        <v>83</v>
      </c>
      <c r="D32" s="19" t="s">
        <v>84</v>
      </c>
      <c r="E32" s="20">
        <v>250000</v>
      </c>
      <c r="F32" s="19">
        <v>250000</v>
      </c>
      <c r="G32" s="19">
        <v>0</v>
      </c>
      <c r="H32" s="19">
        <v>0</v>
      </c>
      <c r="I32" s="19">
        <v>0</v>
      </c>
      <c r="J32" s="20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20">
        <f t="shared" si="0"/>
        <v>250000</v>
      </c>
    </row>
    <row r="33" spans="1:16" ht="31.5" x14ac:dyDescent="0.25">
      <c r="A33" s="17" t="s">
        <v>85</v>
      </c>
      <c r="B33" s="17" t="s">
        <v>86</v>
      </c>
      <c r="C33" s="18" t="s">
        <v>87</v>
      </c>
      <c r="D33" s="19" t="s">
        <v>88</v>
      </c>
      <c r="E33" s="20">
        <v>0</v>
      </c>
      <c r="F33" s="19">
        <v>0</v>
      </c>
      <c r="G33" s="19">
        <v>0</v>
      </c>
      <c r="H33" s="19">
        <v>0</v>
      </c>
      <c r="I33" s="19">
        <v>0</v>
      </c>
      <c r="J33" s="20">
        <v>274000</v>
      </c>
      <c r="K33" s="19">
        <v>0</v>
      </c>
      <c r="L33" s="19">
        <v>175000</v>
      </c>
      <c r="M33" s="19">
        <v>0</v>
      </c>
      <c r="N33" s="19">
        <v>0</v>
      </c>
      <c r="O33" s="19">
        <v>99000</v>
      </c>
      <c r="P33" s="20">
        <f t="shared" si="0"/>
        <v>274000</v>
      </c>
    </row>
    <row r="34" spans="1:16" ht="31.5" x14ac:dyDescent="0.25">
      <c r="A34" s="17" t="s">
        <v>89</v>
      </c>
      <c r="B34" s="17" t="s">
        <v>90</v>
      </c>
      <c r="C34" s="18" t="s">
        <v>87</v>
      </c>
      <c r="D34" s="19" t="s">
        <v>91</v>
      </c>
      <c r="E34" s="20">
        <v>0</v>
      </c>
      <c r="F34" s="19">
        <v>0</v>
      </c>
      <c r="G34" s="19">
        <v>0</v>
      </c>
      <c r="H34" s="19">
        <v>0</v>
      </c>
      <c r="I34" s="19">
        <v>0</v>
      </c>
      <c r="J34" s="20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20">
        <f t="shared" si="0"/>
        <v>0</v>
      </c>
    </row>
    <row r="35" spans="1:16" ht="47.25" x14ac:dyDescent="0.25">
      <c r="A35" s="12" t="s">
        <v>92</v>
      </c>
      <c r="B35" s="13"/>
      <c r="C35" s="14"/>
      <c r="D35" s="3" t="s">
        <v>212</v>
      </c>
      <c r="E35" s="15">
        <v>229236897.01999998</v>
      </c>
      <c r="F35" s="16">
        <v>229236897.01999998</v>
      </c>
      <c r="G35" s="16">
        <v>164214150</v>
      </c>
      <c r="H35" s="16">
        <v>16005600</v>
      </c>
      <c r="I35" s="16">
        <v>0</v>
      </c>
      <c r="J35" s="15">
        <v>11335841</v>
      </c>
      <c r="K35" s="16">
        <v>3766696</v>
      </c>
      <c r="L35" s="16">
        <v>6367800</v>
      </c>
      <c r="M35" s="16">
        <v>368350</v>
      </c>
      <c r="N35" s="16">
        <v>0</v>
      </c>
      <c r="O35" s="16">
        <v>4968041</v>
      </c>
      <c r="P35" s="15">
        <f t="shared" si="0"/>
        <v>240572738.01999998</v>
      </c>
    </row>
    <row r="36" spans="1:16" ht="47.25" x14ac:dyDescent="0.25">
      <c r="A36" s="12" t="s">
        <v>93</v>
      </c>
      <c r="B36" s="13"/>
      <c r="C36" s="14"/>
      <c r="D36" s="3" t="s">
        <v>213</v>
      </c>
      <c r="E36" s="15">
        <v>229236897.01999998</v>
      </c>
      <c r="F36" s="16">
        <v>229236897.01999998</v>
      </c>
      <c r="G36" s="16">
        <v>164214150</v>
      </c>
      <c r="H36" s="16">
        <v>16005600</v>
      </c>
      <c r="I36" s="16">
        <v>0</v>
      </c>
      <c r="J36" s="15">
        <v>11335841</v>
      </c>
      <c r="K36" s="16">
        <v>3766696</v>
      </c>
      <c r="L36" s="16">
        <v>6367800</v>
      </c>
      <c r="M36" s="16">
        <v>368350</v>
      </c>
      <c r="N36" s="16">
        <v>0</v>
      </c>
      <c r="O36" s="16">
        <v>4968041</v>
      </c>
      <c r="P36" s="15">
        <f t="shared" si="0"/>
        <v>240572738.01999998</v>
      </c>
    </row>
    <row r="37" spans="1:16" ht="47.25" x14ac:dyDescent="0.25">
      <c r="A37" s="17" t="s">
        <v>94</v>
      </c>
      <c r="B37" s="17" t="s">
        <v>95</v>
      </c>
      <c r="C37" s="18" t="s">
        <v>22</v>
      </c>
      <c r="D37" s="19" t="s">
        <v>96</v>
      </c>
      <c r="E37" s="20">
        <v>3717800</v>
      </c>
      <c r="F37" s="19">
        <v>3717800</v>
      </c>
      <c r="G37" s="19">
        <v>2990000</v>
      </c>
      <c r="H37" s="19">
        <v>0</v>
      </c>
      <c r="I37" s="19">
        <v>0</v>
      </c>
      <c r="J37" s="20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20">
        <f t="shared" si="0"/>
        <v>3717800</v>
      </c>
    </row>
    <row r="38" spans="1:16" ht="15.75" x14ac:dyDescent="0.25">
      <c r="A38" s="17" t="s">
        <v>97</v>
      </c>
      <c r="B38" s="17" t="s">
        <v>98</v>
      </c>
      <c r="C38" s="18" t="s">
        <v>99</v>
      </c>
      <c r="D38" s="19" t="s">
        <v>100</v>
      </c>
      <c r="E38" s="20">
        <v>30024996.02</v>
      </c>
      <c r="F38" s="19">
        <v>30024996.02</v>
      </c>
      <c r="G38" s="19">
        <v>19880000</v>
      </c>
      <c r="H38" s="19">
        <v>3376000</v>
      </c>
      <c r="I38" s="19">
        <v>0</v>
      </c>
      <c r="J38" s="20">
        <v>1900000</v>
      </c>
      <c r="K38" s="19">
        <v>0</v>
      </c>
      <c r="L38" s="19">
        <v>1900000</v>
      </c>
      <c r="M38" s="19">
        <v>0</v>
      </c>
      <c r="N38" s="19">
        <v>0</v>
      </c>
      <c r="O38" s="19">
        <v>0</v>
      </c>
      <c r="P38" s="20">
        <f t="shared" si="0"/>
        <v>31924996.02</v>
      </c>
    </row>
    <row r="39" spans="1:16" ht="47.25" x14ac:dyDescent="0.25">
      <c r="A39" s="17" t="s">
        <v>101</v>
      </c>
      <c r="B39" s="17" t="s">
        <v>102</v>
      </c>
      <c r="C39" s="18" t="s">
        <v>103</v>
      </c>
      <c r="D39" s="19" t="s">
        <v>104</v>
      </c>
      <c r="E39" s="20">
        <v>41304645</v>
      </c>
      <c r="F39" s="19">
        <v>41304645</v>
      </c>
      <c r="G39" s="19">
        <v>18600000</v>
      </c>
      <c r="H39" s="19">
        <v>12099000</v>
      </c>
      <c r="I39" s="19">
        <v>0</v>
      </c>
      <c r="J39" s="20">
        <v>463656</v>
      </c>
      <c r="K39" s="19">
        <v>463656</v>
      </c>
      <c r="L39" s="19">
        <v>0</v>
      </c>
      <c r="M39" s="19">
        <v>0</v>
      </c>
      <c r="N39" s="19">
        <v>0</v>
      </c>
      <c r="O39" s="19">
        <v>463656</v>
      </c>
      <c r="P39" s="20">
        <f t="shared" si="0"/>
        <v>41768301</v>
      </c>
    </row>
    <row r="40" spans="1:16" ht="47.25" x14ac:dyDescent="0.25">
      <c r="A40" s="17" t="s">
        <v>105</v>
      </c>
      <c r="B40" s="17" t="s">
        <v>106</v>
      </c>
      <c r="C40" s="18" t="s">
        <v>103</v>
      </c>
      <c r="D40" s="19" t="s">
        <v>107</v>
      </c>
      <c r="E40" s="20">
        <v>117783600</v>
      </c>
      <c r="F40" s="19">
        <v>117783600</v>
      </c>
      <c r="G40" s="19">
        <v>96599800</v>
      </c>
      <c r="H40" s="19">
        <v>0</v>
      </c>
      <c r="I40" s="19">
        <v>0</v>
      </c>
      <c r="J40" s="20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20">
        <f t="shared" si="0"/>
        <v>117783600</v>
      </c>
    </row>
    <row r="41" spans="1:16" ht="31.5" x14ac:dyDescent="0.25">
      <c r="A41" s="17" t="s">
        <v>108</v>
      </c>
      <c r="B41" s="17" t="s">
        <v>109</v>
      </c>
      <c r="C41" s="18" t="s">
        <v>110</v>
      </c>
      <c r="D41" s="19" t="s">
        <v>111</v>
      </c>
      <c r="E41" s="20">
        <v>6030348</v>
      </c>
      <c r="F41" s="19">
        <v>6030348</v>
      </c>
      <c r="G41" s="19">
        <v>4731000</v>
      </c>
      <c r="H41" s="19">
        <v>153000</v>
      </c>
      <c r="I41" s="19">
        <v>0</v>
      </c>
      <c r="J41" s="20">
        <v>355000</v>
      </c>
      <c r="K41" s="19">
        <v>55000</v>
      </c>
      <c r="L41" s="19">
        <v>300000</v>
      </c>
      <c r="M41" s="19">
        <v>245000</v>
      </c>
      <c r="N41" s="19">
        <v>0</v>
      </c>
      <c r="O41" s="19">
        <v>55000</v>
      </c>
      <c r="P41" s="20">
        <f t="shared" si="0"/>
        <v>6385348</v>
      </c>
    </row>
    <row r="42" spans="1:16" ht="31.5" x14ac:dyDescent="0.25">
      <c r="A42" s="17" t="s">
        <v>112</v>
      </c>
      <c r="B42" s="17" t="s">
        <v>113</v>
      </c>
      <c r="C42" s="18" t="s">
        <v>114</v>
      </c>
      <c r="D42" s="19" t="s">
        <v>115</v>
      </c>
      <c r="E42" s="20">
        <v>2310400</v>
      </c>
      <c r="F42" s="19">
        <v>2310400</v>
      </c>
      <c r="G42" s="19">
        <v>1820000</v>
      </c>
      <c r="H42" s="19">
        <v>0</v>
      </c>
      <c r="I42" s="19">
        <v>0</v>
      </c>
      <c r="J42" s="20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20">
        <f t="shared" si="0"/>
        <v>2310400</v>
      </c>
    </row>
    <row r="43" spans="1:16" ht="15.75" x14ac:dyDescent="0.25">
      <c r="A43" s="17" t="s">
        <v>116</v>
      </c>
      <c r="B43" s="17" t="s">
        <v>117</v>
      </c>
      <c r="C43" s="18" t="s">
        <v>114</v>
      </c>
      <c r="D43" s="19" t="s">
        <v>118</v>
      </c>
      <c r="E43" s="20">
        <v>226000</v>
      </c>
      <c r="F43" s="19">
        <v>226000</v>
      </c>
      <c r="G43" s="19">
        <v>0</v>
      </c>
      <c r="H43" s="19">
        <v>0</v>
      </c>
      <c r="I43" s="19">
        <v>0</v>
      </c>
      <c r="J43" s="20">
        <v>1000000</v>
      </c>
      <c r="K43" s="19">
        <v>1000000</v>
      </c>
      <c r="L43" s="19">
        <v>0</v>
      </c>
      <c r="M43" s="19">
        <v>0</v>
      </c>
      <c r="N43" s="19">
        <v>0</v>
      </c>
      <c r="O43" s="19">
        <v>1000000</v>
      </c>
      <c r="P43" s="20">
        <f t="shared" si="0"/>
        <v>1226000</v>
      </c>
    </row>
    <row r="44" spans="1:16" ht="47.25" x14ac:dyDescent="0.25">
      <c r="A44" s="17" t="s">
        <v>119</v>
      </c>
      <c r="B44" s="17" t="s">
        <v>120</v>
      </c>
      <c r="C44" s="18" t="s">
        <v>114</v>
      </c>
      <c r="D44" s="19" t="s">
        <v>121</v>
      </c>
      <c r="E44" s="20">
        <v>815700</v>
      </c>
      <c r="F44" s="19">
        <v>815700</v>
      </c>
      <c r="G44" s="19">
        <v>460000</v>
      </c>
      <c r="H44" s="19">
        <v>0</v>
      </c>
      <c r="I44" s="19">
        <v>0</v>
      </c>
      <c r="J44" s="20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20">
        <f t="shared" si="0"/>
        <v>815700</v>
      </c>
    </row>
    <row r="45" spans="1:16" ht="47.25" x14ac:dyDescent="0.25">
      <c r="A45" s="17" t="s">
        <v>122</v>
      </c>
      <c r="B45" s="17" t="s">
        <v>123</v>
      </c>
      <c r="C45" s="18" t="s">
        <v>114</v>
      </c>
      <c r="D45" s="19" t="s">
        <v>124</v>
      </c>
      <c r="E45" s="20">
        <v>1294500</v>
      </c>
      <c r="F45" s="19">
        <v>1294500</v>
      </c>
      <c r="G45" s="19">
        <v>1060900</v>
      </c>
      <c r="H45" s="19">
        <v>0</v>
      </c>
      <c r="I45" s="19">
        <v>0</v>
      </c>
      <c r="J45" s="20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20">
        <f t="shared" si="0"/>
        <v>1294500</v>
      </c>
    </row>
    <row r="46" spans="1:16" ht="126" x14ac:dyDescent="0.25">
      <c r="A46" s="17" t="s">
        <v>125</v>
      </c>
      <c r="B46" s="17" t="s">
        <v>126</v>
      </c>
      <c r="C46" s="18" t="s">
        <v>114</v>
      </c>
      <c r="D46" s="19" t="s">
        <v>127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20">
        <v>206640</v>
      </c>
      <c r="K46" s="19">
        <v>206640</v>
      </c>
      <c r="L46" s="19">
        <v>0</v>
      </c>
      <c r="M46" s="19">
        <v>0</v>
      </c>
      <c r="N46" s="19">
        <v>0</v>
      </c>
      <c r="O46" s="19">
        <v>206640</v>
      </c>
      <c r="P46" s="20">
        <f t="shared" si="0"/>
        <v>206640</v>
      </c>
    </row>
    <row r="47" spans="1:16" ht="126" x14ac:dyDescent="0.25">
      <c r="A47" s="17" t="s">
        <v>128</v>
      </c>
      <c r="B47" s="17" t="s">
        <v>129</v>
      </c>
      <c r="C47" s="18" t="s">
        <v>114</v>
      </c>
      <c r="D47" s="19" t="s">
        <v>130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20">
        <v>1859700</v>
      </c>
      <c r="K47" s="19">
        <v>1859700</v>
      </c>
      <c r="L47" s="19">
        <v>0</v>
      </c>
      <c r="M47" s="19">
        <v>0</v>
      </c>
      <c r="N47" s="19">
        <v>0</v>
      </c>
      <c r="O47" s="19">
        <v>1859700</v>
      </c>
      <c r="P47" s="20">
        <f t="shared" si="0"/>
        <v>1859700</v>
      </c>
    </row>
    <row r="48" spans="1:16" ht="110.25" x14ac:dyDescent="0.25">
      <c r="A48" s="17" t="s">
        <v>131</v>
      </c>
      <c r="B48" s="17" t="s">
        <v>132</v>
      </c>
      <c r="C48" s="18" t="s">
        <v>114</v>
      </c>
      <c r="D48" s="19" t="s">
        <v>133</v>
      </c>
      <c r="E48" s="20">
        <v>290600</v>
      </c>
      <c r="F48" s="19">
        <v>290600</v>
      </c>
      <c r="G48" s="19">
        <v>238150</v>
      </c>
      <c r="H48" s="19">
        <v>0</v>
      </c>
      <c r="I48" s="19">
        <v>0</v>
      </c>
      <c r="J48" s="20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20">
        <f t="shared" si="0"/>
        <v>290600</v>
      </c>
    </row>
    <row r="49" spans="1:16" ht="94.5" x14ac:dyDescent="0.25">
      <c r="A49" s="17" t="s">
        <v>134</v>
      </c>
      <c r="B49" s="17" t="s">
        <v>135</v>
      </c>
      <c r="C49" s="18" t="s">
        <v>114</v>
      </c>
      <c r="D49" s="19" t="s">
        <v>136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20">
        <v>136200</v>
      </c>
      <c r="K49" s="19">
        <v>0</v>
      </c>
      <c r="L49" s="19">
        <v>136200</v>
      </c>
      <c r="M49" s="19">
        <v>0</v>
      </c>
      <c r="N49" s="19">
        <v>0</v>
      </c>
      <c r="O49" s="19">
        <v>0</v>
      </c>
      <c r="P49" s="20">
        <f t="shared" si="0"/>
        <v>136200</v>
      </c>
    </row>
    <row r="50" spans="1:16" ht="141.75" x14ac:dyDescent="0.25">
      <c r="A50" s="17" t="s">
        <v>137</v>
      </c>
      <c r="B50" s="17" t="s">
        <v>138</v>
      </c>
      <c r="C50" s="18" t="s">
        <v>114</v>
      </c>
      <c r="D50" s="19" t="s">
        <v>139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20">
        <v>181700</v>
      </c>
      <c r="K50" s="19">
        <v>181700</v>
      </c>
      <c r="L50" s="19">
        <v>0</v>
      </c>
      <c r="M50" s="19">
        <v>0</v>
      </c>
      <c r="N50" s="19">
        <v>0</v>
      </c>
      <c r="O50" s="19">
        <v>181700</v>
      </c>
      <c r="P50" s="20">
        <f t="shared" si="0"/>
        <v>181700</v>
      </c>
    </row>
    <row r="51" spans="1:16" ht="126" x14ac:dyDescent="0.25">
      <c r="A51" s="17" t="s">
        <v>140</v>
      </c>
      <c r="B51" s="17" t="s">
        <v>141</v>
      </c>
      <c r="C51" s="18" t="s">
        <v>114</v>
      </c>
      <c r="D51" s="19" t="s">
        <v>142</v>
      </c>
      <c r="E51" s="20">
        <v>0</v>
      </c>
      <c r="F51" s="19">
        <v>0</v>
      </c>
      <c r="G51" s="19">
        <v>0</v>
      </c>
      <c r="H51" s="19">
        <v>0</v>
      </c>
      <c r="I51" s="19">
        <v>0</v>
      </c>
      <c r="J51" s="20">
        <v>1636045</v>
      </c>
      <c r="K51" s="19">
        <v>0</v>
      </c>
      <c r="L51" s="19">
        <v>434700</v>
      </c>
      <c r="M51" s="19">
        <v>0</v>
      </c>
      <c r="N51" s="19">
        <v>0</v>
      </c>
      <c r="O51" s="19">
        <v>1201345</v>
      </c>
      <c r="P51" s="20">
        <f t="shared" si="0"/>
        <v>1636045</v>
      </c>
    </row>
    <row r="52" spans="1:16" ht="78.75" x14ac:dyDescent="0.25">
      <c r="A52" s="17" t="s">
        <v>143</v>
      </c>
      <c r="B52" s="17" t="s">
        <v>144</v>
      </c>
      <c r="C52" s="18" t="s">
        <v>114</v>
      </c>
      <c r="D52" s="19" t="s">
        <v>145</v>
      </c>
      <c r="E52" s="20">
        <v>0</v>
      </c>
      <c r="F52" s="19">
        <v>0</v>
      </c>
      <c r="G52" s="19">
        <v>0</v>
      </c>
      <c r="H52" s="19">
        <v>0</v>
      </c>
      <c r="I52" s="19">
        <v>0</v>
      </c>
      <c r="J52" s="20">
        <v>3446400</v>
      </c>
      <c r="K52" s="19">
        <v>0</v>
      </c>
      <c r="L52" s="19">
        <v>3446400</v>
      </c>
      <c r="M52" s="19">
        <v>0</v>
      </c>
      <c r="N52" s="19">
        <v>0</v>
      </c>
      <c r="O52" s="19">
        <v>0</v>
      </c>
      <c r="P52" s="20">
        <f t="shared" si="0"/>
        <v>3446400</v>
      </c>
    </row>
    <row r="53" spans="1:16" ht="141.75" x14ac:dyDescent="0.25">
      <c r="A53" s="17" t="s">
        <v>146</v>
      </c>
      <c r="B53" s="17" t="s">
        <v>147</v>
      </c>
      <c r="C53" s="18" t="s">
        <v>114</v>
      </c>
      <c r="D53" s="19" t="s">
        <v>148</v>
      </c>
      <c r="E53" s="20">
        <v>0</v>
      </c>
      <c r="F53" s="19">
        <v>0</v>
      </c>
      <c r="G53" s="19">
        <v>0</v>
      </c>
      <c r="H53" s="19">
        <v>0</v>
      </c>
      <c r="I53" s="19">
        <v>0</v>
      </c>
      <c r="J53" s="20">
        <v>150500</v>
      </c>
      <c r="K53" s="19">
        <v>0</v>
      </c>
      <c r="L53" s="19">
        <v>150500</v>
      </c>
      <c r="M53" s="19">
        <v>123350</v>
      </c>
      <c r="N53" s="19">
        <v>0</v>
      </c>
      <c r="O53" s="19">
        <v>0</v>
      </c>
      <c r="P53" s="20">
        <f t="shared" si="0"/>
        <v>150500</v>
      </c>
    </row>
    <row r="54" spans="1:16" ht="78.75" x14ac:dyDescent="0.25">
      <c r="A54" s="17" t="s">
        <v>149</v>
      </c>
      <c r="B54" s="17" t="s">
        <v>150</v>
      </c>
      <c r="C54" s="18" t="s">
        <v>114</v>
      </c>
      <c r="D54" s="19" t="s">
        <v>151</v>
      </c>
      <c r="E54" s="20">
        <v>12245500</v>
      </c>
      <c r="F54" s="19">
        <v>12245500</v>
      </c>
      <c r="G54" s="19">
        <v>10039300</v>
      </c>
      <c r="H54" s="19">
        <v>0</v>
      </c>
      <c r="I54" s="19">
        <v>0</v>
      </c>
      <c r="J54" s="20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20">
        <f t="shared" si="0"/>
        <v>12245500</v>
      </c>
    </row>
    <row r="55" spans="1:16" ht="63" x14ac:dyDescent="0.25">
      <c r="A55" s="17" t="s">
        <v>152</v>
      </c>
      <c r="B55" s="17" t="s">
        <v>153</v>
      </c>
      <c r="C55" s="18" t="s">
        <v>114</v>
      </c>
      <c r="D55" s="19" t="s">
        <v>154</v>
      </c>
      <c r="E55" s="20">
        <v>2894000</v>
      </c>
      <c r="F55" s="19">
        <v>2894000</v>
      </c>
      <c r="G55" s="19">
        <v>0</v>
      </c>
      <c r="H55" s="19">
        <v>0</v>
      </c>
      <c r="I55" s="19">
        <v>0</v>
      </c>
      <c r="J55" s="20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20">
        <f t="shared" si="0"/>
        <v>2894000</v>
      </c>
    </row>
    <row r="56" spans="1:16" ht="15.75" x14ac:dyDescent="0.25">
      <c r="A56" s="17" t="s">
        <v>155</v>
      </c>
      <c r="B56" s="17" t="s">
        <v>156</v>
      </c>
      <c r="C56" s="18" t="s">
        <v>157</v>
      </c>
      <c r="D56" s="19" t="s">
        <v>158</v>
      </c>
      <c r="E56" s="20">
        <v>2485700</v>
      </c>
      <c r="F56" s="19">
        <v>2485700</v>
      </c>
      <c r="G56" s="19">
        <v>1952000</v>
      </c>
      <c r="H56" s="19">
        <v>66000</v>
      </c>
      <c r="I56" s="19">
        <v>0</v>
      </c>
      <c r="J56" s="20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20">
        <f t="shared" si="0"/>
        <v>2485700</v>
      </c>
    </row>
    <row r="57" spans="1:16" ht="31.5" x14ac:dyDescent="0.25">
      <c r="A57" s="17" t="s">
        <v>159</v>
      </c>
      <c r="B57" s="17" t="s">
        <v>160</v>
      </c>
      <c r="C57" s="18" t="s">
        <v>157</v>
      </c>
      <c r="D57" s="19" t="s">
        <v>161</v>
      </c>
      <c r="E57" s="20">
        <v>362400</v>
      </c>
      <c r="F57" s="19">
        <v>362400</v>
      </c>
      <c r="G57" s="19">
        <v>270800</v>
      </c>
      <c r="H57" s="19">
        <v>18600</v>
      </c>
      <c r="I57" s="19">
        <v>0</v>
      </c>
      <c r="J57" s="20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20">
        <f t="shared" si="0"/>
        <v>362400</v>
      </c>
    </row>
    <row r="58" spans="1:16" ht="47.25" x14ac:dyDescent="0.25">
      <c r="A58" s="17" t="s">
        <v>162</v>
      </c>
      <c r="B58" s="17" t="s">
        <v>163</v>
      </c>
      <c r="C58" s="18" t="s">
        <v>164</v>
      </c>
      <c r="D58" s="19" t="s">
        <v>165</v>
      </c>
      <c r="E58" s="20">
        <v>5159000</v>
      </c>
      <c r="F58" s="19">
        <v>5159000</v>
      </c>
      <c r="G58" s="19">
        <v>3800000</v>
      </c>
      <c r="H58" s="19">
        <v>293000</v>
      </c>
      <c r="I58" s="19">
        <v>0</v>
      </c>
      <c r="J58" s="20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20">
        <f t="shared" si="0"/>
        <v>5159000</v>
      </c>
    </row>
    <row r="59" spans="1:16" ht="63" x14ac:dyDescent="0.25">
      <c r="A59" s="17" t="s">
        <v>166</v>
      </c>
      <c r="B59" s="17" t="s">
        <v>167</v>
      </c>
      <c r="C59" s="18" t="s">
        <v>168</v>
      </c>
      <c r="D59" s="19" t="s">
        <v>169</v>
      </c>
      <c r="E59" s="20">
        <v>2186300</v>
      </c>
      <c r="F59" s="19">
        <v>2186300</v>
      </c>
      <c r="G59" s="19">
        <v>1685800</v>
      </c>
      <c r="H59" s="19">
        <v>0</v>
      </c>
      <c r="I59" s="19">
        <v>0</v>
      </c>
      <c r="J59" s="20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20">
        <f t="shared" si="0"/>
        <v>2186300</v>
      </c>
    </row>
    <row r="60" spans="1:16" ht="47.25" x14ac:dyDescent="0.25">
      <c r="A60" s="17" t="s">
        <v>170</v>
      </c>
      <c r="B60" s="17" t="s">
        <v>171</v>
      </c>
      <c r="C60" s="18" t="s">
        <v>168</v>
      </c>
      <c r="D60" s="19" t="s">
        <v>172</v>
      </c>
      <c r="E60" s="20">
        <v>105408</v>
      </c>
      <c r="F60" s="19">
        <v>105408</v>
      </c>
      <c r="G60" s="19">
        <v>86400</v>
      </c>
      <c r="H60" s="19">
        <v>0</v>
      </c>
      <c r="I60" s="19">
        <v>0</v>
      </c>
      <c r="J60" s="20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20">
        <f t="shared" si="0"/>
        <v>105408</v>
      </c>
    </row>
    <row r="61" spans="1:16" ht="47.25" x14ac:dyDescent="0.25">
      <c r="A61" s="12" t="s">
        <v>173</v>
      </c>
      <c r="B61" s="13"/>
      <c r="C61" s="14"/>
      <c r="D61" s="4" t="s">
        <v>214</v>
      </c>
      <c r="E61" s="15">
        <v>8790249</v>
      </c>
      <c r="F61" s="16">
        <v>8790249</v>
      </c>
      <c r="G61" s="16">
        <v>3745288.41</v>
      </c>
      <c r="H61" s="16">
        <v>0</v>
      </c>
      <c r="I61" s="16">
        <v>0</v>
      </c>
      <c r="J61" s="15">
        <v>100000</v>
      </c>
      <c r="K61" s="16">
        <v>100000</v>
      </c>
      <c r="L61" s="16">
        <v>0</v>
      </c>
      <c r="M61" s="16">
        <v>0</v>
      </c>
      <c r="N61" s="16">
        <v>0</v>
      </c>
      <c r="O61" s="16">
        <v>100000</v>
      </c>
      <c r="P61" s="15">
        <f t="shared" si="0"/>
        <v>8890249</v>
      </c>
    </row>
    <row r="62" spans="1:16" ht="47.25" x14ac:dyDescent="0.25">
      <c r="A62" s="12" t="s">
        <v>174</v>
      </c>
      <c r="B62" s="13"/>
      <c r="C62" s="14"/>
      <c r="D62" s="4" t="s">
        <v>215</v>
      </c>
      <c r="E62" s="15">
        <v>8790249</v>
      </c>
      <c r="F62" s="16">
        <v>8790249</v>
      </c>
      <c r="G62" s="16">
        <v>3745288.41</v>
      </c>
      <c r="H62" s="16">
        <v>0</v>
      </c>
      <c r="I62" s="16">
        <v>0</v>
      </c>
      <c r="J62" s="15">
        <v>100000</v>
      </c>
      <c r="K62" s="16">
        <v>100000</v>
      </c>
      <c r="L62" s="16">
        <v>0</v>
      </c>
      <c r="M62" s="16">
        <v>0</v>
      </c>
      <c r="N62" s="16">
        <v>0</v>
      </c>
      <c r="O62" s="16">
        <v>100000</v>
      </c>
      <c r="P62" s="15">
        <f t="shared" si="0"/>
        <v>8890249</v>
      </c>
    </row>
    <row r="63" spans="1:16" ht="47.25" x14ac:dyDescent="0.25">
      <c r="A63" s="17" t="s">
        <v>175</v>
      </c>
      <c r="B63" s="17" t="s">
        <v>95</v>
      </c>
      <c r="C63" s="18" t="s">
        <v>22</v>
      </c>
      <c r="D63" s="19" t="s">
        <v>96</v>
      </c>
      <c r="E63" s="20">
        <v>1883412</v>
      </c>
      <c r="F63" s="19">
        <v>1883412</v>
      </c>
      <c r="G63" s="19">
        <v>1548066</v>
      </c>
      <c r="H63" s="19">
        <v>0</v>
      </c>
      <c r="I63" s="19">
        <v>0</v>
      </c>
      <c r="J63" s="20">
        <v>100000</v>
      </c>
      <c r="K63" s="19">
        <v>100000</v>
      </c>
      <c r="L63" s="19">
        <v>0</v>
      </c>
      <c r="M63" s="19">
        <v>0</v>
      </c>
      <c r="N63" s="19">
        <v>0</v>
      </c>
      <c r="O63" s="19">
        <v>100000</v>
      </c>
      <c r="P63" s="20">
        <f t="shared" si="0"/>
        <v>1983412</v>
      </c>
    </row>
    <row r="64" spans="1:16" ht="31.5" x14ac:dyDescent="0.25">
      <c r="A64" s="17" t="s">
        <v>176</v>
      </c>
      <c r="B64" s="17" t="s">
        <v>177</v>
      </c>
      <c r="C64" s="18" t="s">
        <v>42</v>
      </c>
      <c r="D64" s="19" t="s">
        <v>178</v>
      </c>
      <c r="E64" s="20">
        <v>1300</v>
      </c>
      <c r="F64" s="19">
        <v>1300</v>
      </c>
      <c r="G64" s="19">
        <v>0</v>
      </c>
      <c r="H64" s="19">
        <v>0</v>
      </c>
      <c r="I64" s="19">
        <v>0</v>
      </c>
      <c r="J64" s="20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20">
        <f t="shared" si="0"/>
        <v>1300</v>
      </c>
    </row>
    <row r="65" spans="1:16" ht="110.25" x14ac:dyDescent="0.25">
      <c r="A65" s="17" t="s">
        <v>179</v>
      </c>
      <c r="B65" s="17" t="s">
        <v>180</v>
      </c>
      <c r="C65" s="18" t="s">
        <v>98</v>
      </c>
      <c r="D65" s="19" t="s">
        <v>181</v>
      </c>
      <c r="E65" s="20">
        <v>1800000</v>
      </c>
      <c r="F65" s="19">
        <v>1800000</v>
      </c>
      <c r="G65" s="19">
        <v>0</v>
      </c>
      <c r="H65" s="19">
        <v>0</v>
      </c>
      <c r="I65" s="19">
        <v>0</v>
      </c>
      <c r="J65" s="20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20">
        <f t="shared" si="0"/>
        <v>1800000</v>
      </c>
    </row>
    <row r="66" spans="1:16" ht="94.5" x14ac:dyDescent="0.25">
      <c r="A66" s="17" t="s">
        <v>182</v>
      </c>
      <c r="B66" s="17" t="s">
        <v>183</v>
      </c>
      <c r="C66" s="18" t="s">
        <v>184</v>
      </c>
      <c r="D66" s="19" t="s">
        <v>185</v>
      </c>
      <c r="E66" s="20">
        <v>222900</v>
      </c>
      <c r="F66" s="19">
        <v>222900</v>
      </c>
      <c r="G66" s="19">
        <v>182658</v>
      </c>
      <c r="H66" s="19">
        <v>0</v>
      </c>
      <c r="I66" s="19">
        <v>0</v>
      </c>
      <c r="J66" s="20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20">
        <f t="shared" si="0"/>
        <v>222900</v>
      </c>
    </row>
    <row r="67" spans="1:16" ht="63" x14ac:dyDescent="0.25">
      <c r="A67" s="17" t="s">
        <v>186</v>
      </c>
      <c r="B67" s="17" t="s">
        <v>187</v>
      </c>
      <c r="C67" s="18" t="s">
        <v>188</v>
      </c>
      <c r="D67" s="19" t="s">
        <v>189</v>
      </c>
      <c r="E67" s="20">
        <v>2482637</v>
      </c>
      <c r="F67" s="19">
        <v>2482637</v>
      </c>
      <c r="G67" s="19">
        <v>2014564.41</v>
      </c>
      <c r="H67" s="19">
        <v>0</v>
      </c>
      <c r="I67" s="19">
        <v>0</v>
      </c>
      <c r="J67" s="20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20">
        <f t="shared" si="0"/>
        <v>2482637</v>
      </c>
    </row>
    <row r="68" spans="1:16" ht="31.5" x14ac:dyDescent="0.25">
      <c r="A68" s="17" t="s">
        <v>190</v>
      </c>
      <c r="B68" s="17" t="s">
        <v>191</v>
      </c>
      <c r="C68" s="18" t="s">
        <v>188</v>
      </c>
      <c r="D68" s="19" t="s">
        <v>192</v>
      </c>
      <c r="E68" s="20">
        <v>2400000</v>
      </c>
      <c r="F68" s="19">
        <v>2400000</v>
      </c>
      <c r="G68" s="19">
        <v>0</v>
      </c>
      <c r="H68" s="19">
        <v>0</v>
      </c>
      <c r="I68" s="19">
        <v>0</v>
      </c>
      <c r="J68" s="20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20">
        <f t="shared" si="0"/>
        <v>2400000</v>
      </c>
    </row>
    <row r="69" spans="1:16" ht="47.25" x14ac:dyDescent="0.25">
      <c r="A69" s="12" t="s">
        <v>193</v>
      </c>
      <c r="B69" s="13"/>
      <c r="C69" s="14"/>
      <c r="D69" s="5" t="s">
        <v>216</v>
      </c>
      <c r="E69" s="15">
        <v>2018751</v>
      </c>
      <c r="F69" s="16">
        <v>1918751</v>
      </c>
      <c r="G69" s="16">
        <v>1145421</v>
      </c>
      <c r="H69" s="16">
        <v>0</v>
      </c>
      <c r="I69" s="16">
        <v>0</v>
      </c>
      <c r="J69" s="15">
        <v>800000</v>
      </c>
      <c r="K69" s="16">
        <v>800000</v>
      </c>
      <c r="L69" s="16">
        <v>0</v>
      </c>
      <c r="M69" s="16">
        <v>0</v>
      </c>
      <c r="N69" s="16">
        <v>0</v>
      </c>
      <c r="O69" s="16">
        <v>800000</v>
      </c>
      <c r="P69" s="15">
        <f t="shared" si="0"/>
        <v>2818751</v>
      </c>
    </row>
    <row r="70" spans="1:16" ht="47.25" x14ac:dyDescent="0.25">
      <c r="A70" s="12" t="s">
        <v>194</v>
      </c>
      <c r="B70" s="13"/>
      <c r="C70" s="14"/>
      <c r="D70" s="5" t="s">
        <v>217</v>
      </c>
      <c r="E70" s="15">
        <v>2018751</v>
      </c>
      <c r="F70" s="16">
        <v>1918751</v>
      </c>
      <c r="G70" s="16">
        <v>1145421</v>
      </c>
      <c r="H70" s="16">
        <v>0</v>
      </c>
      <c r="I70" s="16">
        <v>0</v>
      </c>
      <c r="J70" s="15">
        <v>800000</v>
      </c>
      <c r="K70" s="16">
        <v>800000</v>
      </c>
      <c r="L70" s="16">
        <v>0</v>
      </c>
      <c r="M70" s="16">
        <v>0</v>
      </c>
      <c r="N70" s="16">
        <v>0</v>
      </c>
      <c r="O70" s="16">
        <v>800000</v>
      </c>
      <c r="P70" s="15">
        <f t="shared" si="0"/>
        <v>2818751</v>
      </c>
    </row>
    <row r="71" spans="1:16" ht="47.25" x14ac:dyDescent="0.25">
      <c r="A71" s="17" t="s">
        <v>195</v>
      </c>
      <c r="B71" s="17" t="s">
        <v>95</v>
      </c>
      <c r="C71" s="18" t="s">
        <v>22</v>
      </c>
      <c r="D71" s="19" t="s">
        <v>96</v>
      </c>
      <c r="E71" s="20">
        <v>1418751</v>
      </c>
      <c r="F71" s="19">
        <v>1418751</v>
      </c>
      <c r="G71" s="19">
        <v>1145421</v>
      </c>
      <c r="H71" s="19">
        <v>0</v>
      </c>
      <c r="I71" s="19">
        <v>0</v>
      </c>
      <c r="J71" s="20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20">
        <f t="shared" si="0"/>
        <v>1418751</v>
      </c>
    </row>
    <row r="72" spans="1:16" ht="15.75" x14ac:dyDescent="0.25">
      <c r="A72" s="17" t="s">
        <v>196</v>
      </c>
      <c r="B72" s="17" t="s">
        <v>197</v>
      </c>
      <c r="C72" s="18" t="s">
        <v>26</v>
      </c>
      <c r="D72" s="19" t="s">
        <v>198</v>
      </c>
      <c r="E72" s="20">
        <v>100000</v>
      </c>
      <c r="F72" s="19">
        <v>0</v>
      </c>
      <c r="G72" s="19">
        <v>0</v>
      </c>
      <c r="H72" s="19">
        <v>0</v>
      </c>
      <c r="I72" s="19">
        <v>0</v>
      </c>
      <c r="J72" s="20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20">
        <f t="shared" si="0"/>
        <v>100000</v>
      </c>
    </row>
    <row r="73" spans="1:16" ht="15.75" x14ac:dyDescent="0.25">
      <c r="A73" s="17" t="s">
        <v>199</v>
      </c>
      <c r="B73" s="17" t="s">
        <v>200</v>
      </c>
      <c r="C73" s="18" t="s">
        <v>25</v>
      </c>
      <c r="D73" s="19" t="s">
        <v>201</v>
      </c>
      <c r="E73" s="20">
        <v>480000</v>
      </c>
      <c r="F73" s="19">
        <v>480000</v>
      </c>
      <c r="G73" s="19">
        <v>0</v>
      </c>
      <c r="H73" s="19">
        <v>0</v>
      </c>
      <c r="I73" s="19">
        <v>0</v>
      </c>
      <c r="J73" s="20">
        <v>800000</v>
      </c>
      <c r="K73" s="19">
        <v>800000</v>
      </c>
      <c r="L73" s="19">
        <v>0</v>
      </c>
      <c r="M73" s="19">
        <v>0</v>
      </c>
      <c r="N73" s="19">
        <v>0</v>
      </c>
      <c r="O73" s="19">
        <v>800000</v>
      </c>
      <c r="P73" s="20">
        <f t="shared" si="0"/>
        <v>1280000</v>
      </c>
    </row>
    <row r="74" spans="1:16" ht="63" x14ac:dyDescent="0.25">
      <c r="A74" s="17" t="s">
        <v>202</v>
      </c>
      <c r="B74" s="17" t="s">
        <v>203</v>
      </c>
      <c r="C74" s="18" t="s">
        <v>25</v>
      </c>
      <c r="D74" s="19" t="s">
        <v>204</v>
      </c>
      <c r="E74" s="20">
        <v>20000</v>
      </c>
      <c r="F74" s="19">
        <v>20000</v>
      </c>
      <c r="G74" s="19">
        <v>0</v>
      </c>
      <c r="H74" s="19">
        <v>0</v>
      </c>
      <c r="I74" s="19">
        <v>0</v>
      </c>
      <c r="J74" s="20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20">
        <f t="shared" si="0"/>
        <v>20000</v>
      </c>
    </row>
    <row r="75" spans="1:16" ht="15.75" x14ac:dyDescent="0.25">
      <c r="A75" s="21" t="s">
        <v>205</v>
      </c>
      <c r="B75" s="22" t="s">
        <v>205</v>
      </c>
      <c r="C75" s="23" t="s">
        <v>205</v>
      </c>
      <c r="D75" s="24" t="s">
        <v>206</v>
      </c>
      <c r="E75" s="15">
        <v>288123349.01999998</v>
      </c>
      <c r="F75" s="15">
        <v>274355247.01999998</v>
      </c>
      <c r="G75" s="15">
        <v>189596578.72999999</v>
      </c>
      <c r="H75" s="15">
        <v>17805600</v>
      </c>
      <c r="I75" s="15">
        <v>13668102</v>
      </c>
      <c r="J75" s="15">
        <v>19162799</v>
      </c>
      <c r="K75" s="15">
        <v>11319654</v>
      </c>
      <c r="L75" s="15">
        <v>6542800</v>
      </c>
      <c r="M75" s="15">
        <v>368350</v>
      </c>
      <c r="N75" s="15">
        <v>0</v>
      </c>
      <c r="O75" s="15">
        <v>12619999</v>
      </c>
      <c r="P75" s="15">
        <f t="shared" si="0"/>
        <v>307286148.01999998</v>
      </c>
    </row>
    <row r="78" spans="1:16" ht="18.75" x14ac:dyDescent="0.3">
      <c r="B78" s="1" t="s">
        <v>208</v>
      </c>
      <c r="I78" s="1" t="s">
        <v>209</v>
      </c>
    </row>
  </sheetData>
  <mergeCells count="24">
    <mergeCell ref="J9:O9"/>
    <mergeCell ref="P9:P12"/>
    <mergeCell ref="E10:E12"/>
    <mergeCell ref="F10:F12"/>
    <mergeCell ref="G10:H10"/>
    <mergeCell ref="I10:I12"/>
    <mergeCell ref="J10:J12"/>
    <mergeCell ref="K10:K12"/>
    <mergeCell ref="M1:P1"/>
    <mergeCell ref="M2:P2"/>
    <mergeCell ref="M10:N10"/>
    <mergeCell ref="O10:O12"/>
    <mergeCell ref="G11:G12"/>
    <mergeCell ref="H11:H12"/>
    <mergeCell ref="M11:M12"/>
    <mergeCell ref="N11:N12"/>
    <mergeCell ref="L10:L12"/>
    <mergeCell ref="A5:P5"/>
    <mergeCell ref="A6:P6"/>
    <mergeCell ref="A9:A12"/>
    <mergeCell ref="B9:B12"/>
    <mergeCell ref="C9:C12"/>
    <mergeCell ref="D9:D12"/>
    <mergeCell ref="E9:I9"/>
  </mergeCells>
  <pageMargins left="0.7" right="0.7" top="0.75" bottom="0.75" header="0.3" footer="0.3"/>
  <pageSetup paperSize="9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 Павлюк</dc:creator>
  <cp:lastModifiedBy>Секретар</cp:lastModifiedBy>
  <cp:lastPrinted>2025-11-27T14:17:14Z</cp:lastPrinted>
  <dcterms:created xsi:type="dcterms:W3CDTF">2015-06-05T18:17:20Z</dcterms:created>
  <dcterms:modified xsi:type="dcterms:W3CDTF">2025-11-27T14:17:21Z</dcterms:modified>
</cp:coreProperties>
</file>