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6та ІІ-е засідання\фінансовий на сесії\"/>
    </mc:Choice>
  </mc:AlternateContent>
  <bookViews>
    <workbookView xWindow="0" yWindow="0" windowWidth="28800" windowHeight="12030"/>
  </bookViews>
  <sheets>
    <sheet name="додаток 5" sheetId="3" r:id="rId1"/>
  </sheets>
  <definedNames>
    <definedName name="_Б21000" localSheetId="0">#REF!</definedName>
    <definedName name="_Б21000">#REF!</definedName>
    <definedName name="_Б22000" localSheetId="0">#REF!</definedName>
    <definedName name="_Б22000">#REF!</definedName>
    <definedName name="_Б22100" localSheetId="0">#REF!</definedName>
    <definedName name="_Б22100">#REF!</definedName>
    <definedName name="_Б22110" localSheetId="0">#REF!</definedName>
    <definedName name="_Б22110">#REF!</definedName>
    <definedName name="_Б22111" localSheetId="0">#REF!</definedName>
    <definedName name="_Б22111">#REF!</definedName>
    <definedName name="_Б22112" localSheetId="0">#REF!</definedName>
    <definedName name="_Б22112">#REF!</definedName>
    <definedName name="_Б22200" localSheetId="0">#REF!</definedName>
    <definedName name="_Б22200">#REF!</definedName>
    <definedName name="_Б23000" localSheetId="0">#REF!</definedName>
    <definedName name="_Б23000">#REF!</definedName>
    <definedName name="_Б24000" localSheetId="0">#REF!</definedName>
    <definedName name="_Б24000">#REF!</definedName>
    <definedName name="_Б25000" localSheetId="0">#REF!</definedName>
    <definedName name="_Б25000">#REF!</definedName>
    <definedName name="_Б41000" localSheetId="0">#REF!</definedName>
    <definedName name="_Б41000">#REF!</definedName>
    <definedName name="_Б42000" localSheetId="0">#REF!</definedName>
    <definedName name="_Б42000">#REF!</definedName>
    <definedName name="_Б43000" localSheetId="0">#REF!</definedName>
    <definedName name="_Б43000">#REF!</definedName>
    <definedName name="_Б44000" localSheetId="0">#REF!</definedName>
    <definedName name="_Б44000">#REF!</definedName>
    <definedName name="_Б45000" localSheetId="0">#REF!</definedName>
    <definedName name="_Б45000">#REF!</definedName>
    <definedName name="_Б46000" localSheetId="0">#REF!</definedName>
    <definedName name="_Б46000">#REF!</definedName>
    <definedName name="_ІБ900501" localSheetId="0">#REF!</definedName>
    <definedName name="_ІБ900501">#REF!</definedName>
    <definedName name="_ІБ900502" localSheetId="0">#REF!</definedName>
    <definedName name="_ІБ900502">#REF!</definedName>
    <definedName name="aa" localSheetId="0">#REF!</definedName>
    <definedName name="aa">#REF!</definedName>
    <definedName name="asdf" localSheetId="0">#REF!</definedName>
    <definedName name="asdf">#REF!</definedName>
    <definedName name="bb" localSheetId="0">#REF!</definedName>
    <definedName name="bb">#REF!</definedName>
    <definedName name="bbb" localSheetId="0">#REF!</definedName>
    <definedName name="bbb">#REF!</definedName>
    <definedName name="аа" localSheetId="0">#REF!</definedName>
    <definedName name="аа">#REF!</definedName>
    <definedName name="б2000" localSheetId="0">#REF!</definedName>
    <definedName name="б2000">#REF!</definedName>
    <definedName name="б22110" localSheetId="0">#REF!</definedName>
    <definedName name="б22110">#REF!</definedName>
    <definedName name="б24" localSheetId="0">#REF!</definedName>
    <definedName name="б24">#REF!</definedName>
    <definedName name="б25" localSheetId="0">#REF!</definedName>
    <definedName name="б25">#REF!</definedName>
    <definedName name="жж" localSheetId="0">#REF!</definedName>
    <definedName name="жж">#REF!</definedName>
    <definedName name="йййй" localSheetId="0">#REF!</definedName>
    <definedName name="йййй">#REF!</definedName>
    <definedName name="ллллл" localSheetId="0">#REF!</definedName>
    <definedName name="ллллл">#REF!</definedName>
    <definedName name="_xlnm.Print_Area" localSheetId="0">'додаток 5'!$A$1:$J$27</definedName>
    <definedName name="оооооо" localSheetId="0">#REF!</definedName>
    <definedName name="оооооо">#REF!</definedName>
    <definedName name="рррр" localSheetId="0">#REF!</definedName>
    <definedName name="рррр">#REF!</definedName>
    <definedName name="ррррр" localSheetId="0">#REF!</definedName>
    <definedName name="ррррр">#REF!</definedName>
    <definedName name="с" localSheetId="0">#REF!</definedName>
    <definedName name="с">#REF!</definedName>
    <definedName name="щщ" localSheetId="0">#REF!</definedName>
    <definedName name="щщ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3" l="1"/>
  <c r="G10" i="3"/>
  <c r="G14" i="3"/>
  <c r="H16" i="3" l="1"/>
  <c r="I16" i="3"/>
  <c r="J16" i="3"/>
  <c r="G22" i="3"/>
  <c r="G13" i="3" l="1"/>
  <c r="G20" i="3" l="1"/>
  <c r="G23" i="3" l="1"/>
  <c r="G21" i="3"/>
  <c r="G17" i="3" l="1"/>
  <c r="G16" i="3" s="1"/>
  <c r="G12" i="3" l="1"/>
  <c r="G11" i="3"/>
  <c r="H25" i="3" l="1"/>
  <c r="G25" i="3"/>
  <c r="H9" i="3" l="1"/>
  <c r="G9" i="3"/>
  <c r="G15" i="3" l="1"/>
  <c r="J15" i="3" l="1"/>
  <c r="J10" i="3" s="1"/>
  <c r="H15" i="3"/>
  <c r="I15" i="3"/>
  <c r="I10" i="3" s="1"/>
  <c r="J9" i="3" l="1"/>
  <c r="J25" i="3"/>
  <c r="I9" i="3"/>
  <c r="I25" i="3"/>
</calcChain>
</file>

<file path=xl/sharedStrings.xml><?xml version="1.0" encoding="utf-8"?>
<sst xmlns="http://schemas.openxmlformats.org/spreadsheetml/2006/main" count="70" uniqueCount="67">
  <si>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</si>
  <si>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</si>
  <si>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</si>
  <si>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</si>
  <si>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</si>
  <si>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</si>
  <si>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</si>
  <si>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</si>
  <si>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</si>
  <si>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</si>
  <si>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</si>
  <si>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</si>
  <si>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</si>
  <si>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Секретар ради</t>
  </si>
  <si>
    <t>Валентина БОЖУК</t>
  </si>
  <si>
    <t>0752500000</t>
  </si>
  <si>
    <t>Разом</t>
  </si>
  <si>
    <t xml:space="preserve">інформаційно-аналітичної системи „ Ситуаційний </t>
  </si>
  <si>
    <t>центр „ Безпекове Закарпаття” на 2024 рік.</t>
  </si>
  <si>
    <t xml:space="preserve">злочинністю, забезпечення громадського </t>
  </si>
  <si>
    <t xml:space="preserve">порядку на території Великобичківської 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</si>
  <si>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</si>
  <si>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</si>
  <si>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</si>
  <si>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</si>
  <si>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</si>
  <si>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0490</t>
  </si>
  <si>
    <t>0117130</t>
  </si>
  <si>
    <t>7130</t>
  </si>
  <si>
    <t>0421</t>
  </si>
  <si>
    <t>Здійснення заходів з землеустрою</t>
  </si>
  <si>
    <t>Програма розвитку земельних відносин на території Великобичківської територіальної громади на 2026 рік</t>
  </si>
  <si>
    <t>Проведення експертної грошової оцінки земельної ділянки чи права на неї</t>
  </si>
  <si>
    <t>0117650</t>
  </si>
  <si>
    <t>Зміни до розподілу витрат Великобичківського селищного бюджету на реалізацію місцевих програм на 2026 рік</t>
  </si>
  <si>
    <t>3700000</t>
  </si>
  <si>
    <t>37</t>
  </si>
  <si>
    <t>3710000</t>
  </si>
  <si>
    <r>
      <t>Фінансовий відділ Великобичківської селищної ради</t>
    </r>
    <r>
      <rPr>
        <sz val="12"/>
        <color indexed="8"/>
        <rFont val="Times New Roman"/>
        <family val="1"/>
        <charset val="204"/>
      </rPr>
      <t xml:space="preserve"> (головний розпорядник)</t>
    </r>
  </si>
  <si>
    <r>
      <t>Фінансовий відділ Великобичківської селищної ради</t>
    </r>
    <r>
      <rPr>
        <sz val="12"/>
        <color indexed="8"/>
        <rFont val="Times New Roman"/>
        <family val="1"/>
        <charset val="204"/>
      </rPr>
      <t>(відповідальний виконавець)</t>
    </r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</si>
  <si>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</si>
  <si>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</si>
  <si>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</si>
  <si>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</t>
  </si>
  <si>
    <t xml:space="preserve">Програма підтримки військової частини А0515 на 2026 рік </t>
  </si>
  <si>
    <t>24.03.2026 №</t>
  </si>
  <si>
    <t>Програма Забезпечення державної безпеки у Рахівському районі, матеріально-технічного забезпечення СБУ в Закарпатській області на 2026 рік</t>
  </si>
  <si>
    <t>0117351</t>
  </si>
  <si>
    <t>0443</t>
  </si>
  <si>
    <t>Розроблення комплексних планів просторового розвитку територій територіальних громад</t>
  </si>
  <si>
    <t xml:space="preserve">Програма розробки комплексного плану просторового розвитку території Великобичківської територіальної громади на 2025-2027 </t>
  </si>
  <si>
    <t>18.12.2024 №1486</t>
  </si>
  <si>
    <t>Програма поліпшення матеріально-технічного забезпечення військової частини А4324 на 2026-2027 роки</t>
  </si>
  <si>
    <t>Програма підтримки військової частини Т0300, розташованої на території Закарпатської області на 2026 рік</t>
  </si>
  <si>
    <t>Програма підтримки управління стратегічних розслідувань в Закарпатській області Департаменту стратегічних розслідувань Національної поліції України на 2026 – 2027 роки</t>
  </si>
  <si>
    <t>0117700</t>
  </si>
  <si>
    <t>0133</t>
  </si>
  <si>
    <t>Реалізація програм допомоги і грантів Європейського Союзу, урядів іноземних держав, міжнародних огранізацій, донорських установ</t>
  </si>
  <si>
    <t>Програма розвитку інфраструктури Великобичківської територіальної громади на 2024-2027 роки</t>
  </si>
  <si>
    <t>15.12.2023 №1149</t>
  </si>
  <si>
    <t>23.12.2025 №1774</t>
  </si>
  <si>
    <t>24.03.2026 №1896</t>
  </si>
  <si>
    <t>24.03.2026 №1897</t>
  </si>
  <si>
    <t>24.03.2026 №1898</t>
  </si>
  <si>
    <t>24.03.2026 №1900</t>
  </si>
  <si>
    <t>24.03.2026 №1901</t>
  </si>
  <si>
    <t xml:space="preserve">Додаток №  6
до рішення 46-ї сесії 8-го скл.  Великобичківської селищної ради   від 24.03.2026       №   1902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</si>
</sst>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3">
    <xf numFmtId="0" fontId="0" fillId="0" borderId="0" xfId="0"/>
    <xf numFmtId="0" fontId="2" fillId="0" borderId="0" xfId="1" applyNumberFormat="1" applyFont="1" applyFill="1" applyAlignment="1" applyProtection="1"/>
    <xf numFmtId="0" fontId="2" fillId="0" borderId="0" xfId="1" applyFont="1" applyFill="1"/>
    <xf numFmtId="0" fontId="2" fillId="0" borderId="0" xfId="1" applyNumberFormat="1" applyFont="1" applyFill="1" applyAlignment="1" applyProtection="1">
      <alignment horizontal="left" vertical="center" wrapText="1"/>
    </xf>
    <xf numFmtId="0" fontId="5" fillId="0" borderId="0" xfId="1" applyFont="1" applyFill="1"/>
    <xf numFmtId="0" fontId="7" fillId="0" borderId="0" xfId="1" applyFont="1" applyAlignment="1">
      <alignment horizontal="center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right" vertical="top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 applyProtection="1"/>
    <xf numFmtId="0" fontId="3" fillId="0" borderId="0" xfId="1" applyFont="1" applyFill="1"/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" fontId="4" fillId="0" borderId="6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2" fontId="4" fillId="0" borderId="6" xfId="1" applyNumberFormat="1" applyFont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13" fillId="2" borderId="6" xfId="1" applyFont="1" applyFill="1" applyBorder="1" applyAlignment="1">
      <alignment horizontal="left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" fontId="5" fillId="0" borderId="6" xfId="1" applyNumberFormat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4" fontId="5" fillId="0" borderId="6" xfId="0" quotePrefix="1" applyNumberFormat="1" applyFont="1" applyBorder="1" applyAlignment="1">
      <alignment horizontal="center" vertical="center" wrapText="1"/>
    </xf>
    <xf numFmtId="4" fontId="5" fillId="0" borderId="6" xfId="0" quotePrefix="1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NumberFormat="1" applyFont="1" applyFill="1" applyAlignment="1" applyProtection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0" borderId="0" xfId="1" applyNumberFormat="1" applyFont="1" applyFill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3">
    <cellStyle name="Звичайний 2 2" xfId="2"/>
    <cellStyle name="Обычный" xfId="0" builtinId="0"/>
    <cellStyle name="Обычный_Додатки 3,5,6 на 2021 рік для ОТ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zoomScaleSheetLayoutView="100" workbookViewId="0">
      <selection activeCell="E1" sqref="E1"/>
    </sheetView>
  </sheetViews>
  <sheetFormatPr defaultColWidth="7.85546875" defaultRowHeight="12.75" x14ac:dyDescent="0.2"/>
  <cols>
    <col min="1" max="1" width="12" style="1" customWidth="1"/>
    <col min="2" max="2" width="10.5703125" style="1" customWidth="1"/>
    <col min="3" max="3" width="11.5703125" style="1" customWidth="1"/>
    <col min="4" max="4" width="52.7109375" style="1" customWidth="1"/>
    <col min="5" max="5" width="47.140625" style="1" customWidth="1"/>
    <col min="6" max="6" width="12.42578125" style="1" customWidth="1"/>
    <col min="7" max="7" width="17.5703125" style="1" customWidth="1"/>
    <col min="8" max="8" width="14.85546875" style="1" customWidth="1"/>
    <col min="9" max="9" width="15" style="1" customWidth="1"/>
    <col min="10" max="10" width="14.42578125" style="1" customWidth="1"/>
    <col min="11" max="12" width="7.85546875" style="2"/>
    <col min="13" max="13" width="35.85546875" style="2" customWidth="1"/>
    <col min="14" max="16384" width="7.85546875" style="2"/>
  </cols>
  <sheetData>
    <row r="1" spans="1:13" ht="63.75" customHeight="1" x14ac:dyDescent="0.2">
      <c r="F1" s="63" t="s">
        <v>66</v>
      </c>
      <c r="G1" s="63"/>
      <c r="H1" s="63"/>
      <c r="I1" s="63"/>
      <c r="J1" s="63"/>
    </row>
    <row r="2" spans="1:13" x14ac:dyDescent="0.2">
      <c r="H2" s="3"/>
      <c r="I2" s="3"/>
      <c r="J2" s="3"/>
    </row>
    <row r="3" spans="1:13" s="4" customFormat="1" ht="18.75" customHeight="1" x14ac:dyDescent="0.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18.75" x14ac:dyDescent="0.3">
      <c r="A4" s="65" t="s">
        <v>15</v>
      </c>
      <c r="B4" s="65"/>
      <c r="C4" s="5"/>
      <c r="D4" s="5"/>
      <c r="E4" s="5"/>
      <c r="F4" s="5"/>
      <c r="G4" s="5"/>
      <c r="H4" s="5"/>
      <c r="I4" s="5"/>
      <c r="J4" s="5"/>
    </row>
    <row r="5" spans="1:13" x14ac:dyDescent="0.2">
      <c r="A5" s="66" t="s">
        <v>0</v>
      </c>
      <c r="B5" s="66"/>
      <c r="C5" s="6"/>
      <c r="D5" s="6"/>
      <c r="E5" s="6"/>
      <c r="F5" s="6"/>
      <c r="G5" s="6"/>
      <c r="H5" s="6"/>
      <c r="I5" s="6"/>
      <c r="J5" s="7" t="s">
        <v>1</v>
      </c>
    </row>
    <row r="6" spans="1:13" ht="24" customHeight="1" x14ac:dyDescent="0.2">
      <c r="A6" s="67" t="s">
        <v>2</v>
      </c>
      <c r="B6" s="67" t="s">
        <v>3</v>
      </c>
      <c r="C6" s="67" t="s">
        <v>4</v>
      </c>
      <c r="D6" s="67" t="s">
        <v>5</v>
      </c>
      <c r="E6" s="69" t="s">
        <v>6</v>
      </c>
      <c r="F6" s="69" t="s">
        <v>7</v>
      </c>
      <c r="G6" s="69" t="s">
        <v>8</v>
      </c>
      <c r="H6" s="67" t="s">
        <v>9</v>
      </c>
      <c r="I6" s="71" t="s">
        <v>10</v>
      </c>
      <c r="J6" s="72"/>
    </row>
    <row r="7" spans="1:13" ht="127.5" customHeight="1" x14ac:dyDescent="0.2">
      <c r="A7" s="68"/>
      <c r="B7" s="68"/>
      <c r="C7" s="68"/>
      <c r="D7" s="68"/>
      <c r="E7" s="70"/>
      <c r="F7" s="70"/>
      <c r="G7" s="70"/>
      <c r="H7" s="68"/>
      <c r="I7" s="8" t="s">
        <v>11</v>
      </c>
      <c r="J7" s="17" t="s">
        <v>12</v>
      </c>
    </row>
    <row r="8" spans="1:13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</row>
    <row r="9" spans="1:13" ht="29.25" customHeight="1" x14ac:dyDescent="0.2">
      <c r="A9" s="32" t="s">
        <v>21</v>
      </c>
      <c r="B9" s="32" t="s">
        <v>22</v>
      </c>
      <c r="C9" s="9"/>
      <c r="D9" s="33" t="s">
        <v>23</v>
      </c>
      <c r="E9" s="10"/>
      <c r="F9" s="9"/>
      <c r="G9" s="20">
        <f>G10</f>
        <v>300000</v>
      </c>
      <c r="H9" s="20">
        <f t="shared" ref="H9:J9" si="0">H10</f>
        <v>300000</v>
      </c>
      <c r="I9" s="20">
        <f t="shared" si="0"/>
        <v>0</v>
      </c>
      <c r="J9" s="20">
        <f t="shared" si="0"/>
        <v>0</v>
      </c>
    </row>
    <row r="10" spans="1:13" ht="40.5" customHeight="1" x14ac:dyDescent="0.2">
      <c r="A10" s="32" t="s">
        <v>24</v>
      </c>
      <c r="B10" s="32" t="s">
        <v>22</v>
      </c>
      <c r="C10" s="9"/>
      <c r="D10" s="33" t="s">
        <v>25</v>
      </c>
      <c r="E10" s="11"/>
      <c r="F10" s="12"/>
      <c r="G10" s="20">
        <f>G11+G12+G13+G14</f>
        <v>300000</v>
      </c>
      <c r="H10" s="20">
        <f>H11+H12+H13+H14</f>
        <v>300000</v>
      </c>
      <c r="I10" s="20">
        <f>I15+I11+I17+I16</f>
        <v>0</v>
      </c>
      <c r="J10" s="20">
        <f>J15+J11+J17+J16</f>
        <v>0</v>
      </c>
    </row>
    <row r="11" spans="1:13" ht="52.5" customHeight="1" x14ac:dyDescent="0.2">
      <c r="A11" s="13" t="s">
        <v>27</v>
      </c>
      <c r="B11" s="13" t="s">
        <v>28</v>
      </c>
      <c r="C11" s="13" t="s">
        <v>29</v>
      </c>
      <c r="D11" s="11" t="s">
        <v>30</v>
      </c>
      <c r="E11" s="46" t="s">
        <v>31</v>
      </c>
      <c r="F11" s="48" t="s">
        <v>60</v>
      </c>
      <c r="G11" s="27">
        <f>H11</f>
        <v>-100000</v>
      </c>
      <c r="H11" s="34">
        <v>-100000</v>
      </c>
      <c r="I11" s="34">
        <v>0</v>
      </c>
      <c r="J11" s="34">
        <v>0</v>
      </c>
    </row>
    <row r="12" spans="1:13" ht="52.5" customHeight="1" x14ac:dyDescent="0.2">
      <c r="A12" s="13" t="s">
        <v>33</v>
      </c>
      <c r="B12" s="12">
        <v>7650</v>
      </c>
      <c r="C12" s="13" t="s">
        <v>26</v>
      </c>
      <c r="D12" s="38" t="s">
        <v>32</v>
      </c>
      <c r="E12" s="47"/>
      <c r="F12" s="49"/>
      <c r="G12" s="27">
        <f>H12</f>
        <v>100000</v>
      </c>
      <c r="H12" s="34">
        <v>100000</v>
      </c>
      <c r="I12" s="34">
        <v>0</v>
      </c>
      <c r="J12" s="34">
        <v>0</v>
      </c>
    </row>
    <row r="13" spans="1:13" ht="82.5" customHeight="1" x14ac:dyDescent="0.2">
      <c r="A13" s="13" t="s">
        <v>47</v>
      </c>
      <c r="B13" s="12">
        <v>7351</v>
      </c>
      <c r="C13" s="13" t="s">
        <v>48</v>
      </c>
      <c r="D13" s="11" t="s">
        <v>49</v>
      </c>
      <c r="E13" s="31" t="s">
        <v>50</v>
      </c>
      <c r="F13" s="41" t="s">
        <v>51</v>
      </c>
      <c r="G13" s="27">
        <f>H13</f>
        <v>-100000</v>
      </c>
      <c r="H13" s="27">
        <v>-100000</v>
      </c>
      <c r="I13" s="34">
        <v>0</v>
      </c>
      <c r="J13" s="34">
        <v>0</v>
      </c>
    </row>
    <row r="14" spans="1:13" ht="54.75" customHeight="1" x14ac:dyDescent="0.2">
      <c r="A14" s="43" t="s">
        <v>55</v>
      </c>
      <c r="B14" s="44">
        <v>7700</v>
      </c>
      <c r="C14" s="43" t="s">
        <v>56</v>
      </c>
      <c r="D14" s="45" t="s">
        <v>57</v>
      </c>
      <c r="E14" s="11" t="s">
        <v>58</v>
      </c>
      <c r="F14" s="42" t="s">
        <v>59</v>
      </c>
      <c r="G14" s="27">
        <f>H14</f>
        <v>400000</v>
      </c>
      <c r="H14" s="27">
        <v>400000</v>
      </c>
      <c r="I14" s="34">
        <v>0</v>
      </c>
      <c r="J14" s="34">
        <v>0</v>
      </c>
    </row>
    <row r="15" spans="1:13" ht="48" customHeight="1" x14ac:dyDescent="0.2">
      <c r="A15" s="30" t="s">
        <v>35</v>
      </c>
      <c r="B15" s="30" t="s">
        <v>36</v>
      </c>
      <c r="C15" s="25"/>
      <c r="D15" s="29" t="s">
        <v>38</v>
      </c>
      <c r="E15" s="11"/>
      <c r="F15" s="12"/>
      <c r="G15" s="20">
        <f>G16</f>
        <v>1500000</v>
      </c>
      <c r="H15" s="20">
        <f t="shared" ref="H15:J15" si="1">H16</f>
        <v>1500000</v>
      </c>
      <c r="I15" s="20">
        <f t="shared" si="1"/>
        <v>0</v>
      </c>
      <c r="J15" s="20">
        <f t="shared" si="1"/>
        <v>0</v>
      </c>
      <c r="K15" s="22"/>
      <c r="M15" s="24"/>
    </row>
    <row r="16" spans="1:13" ht="57" customHeight="1" x14ac:dyDescent="0.2">
      <c r="A16" s="30" t="s">
        <v>37</v>
      </c>
      <c r="B16" s="30" t="s">
        <v>36</v>
      </c>
      <c r="C16" s="25"/>
      <c r="D16" s="29" t="s">
        <v>39</v>
      </c>
      <c r="E16" s="11"/>
      <c r="F16" s="12"/>
      <c r="G16" s="20">
        <f>G17+G23+G20+G21+G24+G22</f>
        <v>1500000</v>
      </c>
      <c r="H16" s="20">
        <f t="shared" ref="H16:J16" si="2">H17+H23+H20+H21+H24+H22</f>
        <v>1500000</v>
      </c>
      <c r="I16" s="20">
        <f t="shared" si="2"/>
        <v>0</v>
      </c>
      <c r="J16" s="20">
        <f t="shared" si="2"/>
        <v>0</v>
      </c>
      <c r="K16" s="22"/>
      <c r="M16" s="24"/>
    </row>
    <row r="17" spans="1:13" ht="66.75" customHeight="1" x14ac:dyDescent="0.2">
      <c r="A17" s="60" t="s">
        <v>40</v>
      </c>
      <c r="B17" s="57" t="s">
        <v>41</v>
      </c>
      <c r="C17" s="57" t="s">
        <v>42</v>
      </c>
      <c r="D17" s="54" t="s">
        <v>43</v>
      </c>
      <c r="E17" s="28" t="s">
        <v>44</v>
      </c>
      <c r="F17" s="12" t="s">
        <v>61</v>
      </c>
      <c r="G17" s="26">
        <f>H17</f>
        <v>100000</v>
      </c>
      <c r="H17" s="26">
        <v>100000</v>
      </c>
      <c r="I17" s="26">
        <v>0</v>
      </c>
      <c r="J17" s="26">
        <v>0</v>
      </c>
      <c r="K17" s="22"/>
      <c r="M17" s="24"/>
    </row>
    <row r="18" spans="1:13" ht="66.75" hidden="1" customHeight="1" x14ac:dyDescent="0.2">
      <c r="A18" s="61"/>
      <c r="B18" s="58"/>
      <c r="C18" s="58"/>
      <c r="D18" s="55"/>
      <c r="E18" s="28"/>
      <c r="F18" s="12" t="s">
        <v>45</v>
      </c>
      <c r="G18" s="26">
        <v>60000</v>
      </c>
      <c r="H18" s="26">
        <v>60000</v>
      </c>
      <c r="I18" s="26">
        <v>0</v>
      </c>
      <c r="J18" s="26">
        <v>0</v>
      </c>
      <c r="K18" s="22"/>
      <c r="M18" s="24"/>
    </row>
    <row r="19" spans="1:13" ht="57" hidden="1" customHeight="1" x14ac:dyDescent="0.2">
      <c r="A19" s="61"/>
      <c r="B19" s="58"/>
      <c r="C19" s="58"/>
      <c r="D19" s="55"/>
      <c r="E19" s="28"/>
      <c r="F19" s="12" t="s">
        <v>45</v>
      </c>
      <c r="G19" s="26">
        <v>60000</v>
      </c>
      <c r="H19" s="26">
        <v>60000</v>
      </c>
      <c r="I19" s="26">
        <v>0</v>
      </c>
      <c r="J19" s="26">
        <v>0</v>
      </c>
      <c r="K19" s="22"/>
      <c r="M19" s="24"/>
    </row>
    <row r="20" spans="1:13" ht="57" customHeight="1" x14ac:dyDescent="0.2">
      <c r="A20" s="61"/>
      <c r="B20" s="58"/>
      <c r="C20" s="58"/>
      <c r="D20" s="55"/>
      <c r="E20" s="39" t="s">
        <v>52</v>
      </c>
      <c r="F20" s="12" t="s">
        <v>62</v>
      </c>
      <c r="G20" s="26">
        <f>H20</f>
        <v>700000</v>
      </c>
      <c r="H20" s="26">
        <v>700000</v>
      </c>
      <c r="I20" s="26">
        <v>0</v>
      </c>
      <c r="J20" s="26">
        <v>0</v>
      </c>
      <c r="K20" s="22"/>
      <c r="M20" s="24"/>
    </row>
    <row r="21" spans="1:13" ht="57" customHeight="1" x14ac:dyDescent="0.2">
      <c r="A21" s="61"/>
      <c r="B21" s="58"/>
      <c r="C21" s="58"/>
      <c r="D21" s="55"/>
      <c r="E21" s="28" t="s">
        <v>53</v>
      </c>
      <c r="F21" s="12" t="s">
        <v>63</v>
      </c>
      <c r="G21" s="26">
        <f>H21</f>
        <v>100000</v>
      </c>
      <c r="H21" s="26">
        <v>100000</v>
      </c>
      <c r="I21" s="26">
        <v>0</v>
      </c>
      <c r="J21" s="26">
        <v>0</v>
      </c>
      <c r="K21" s="22"/>
      <c r="M21" s="24"/>
    </row>
    <row r="22" spans="1:13" ht="83.25" customHeight="1" x14ac:dyDescent="0.2">
      <c r="A22" s="61"/>
      <c r="B22" s="58"/>
      <c r="C22" s="58"/>
      <c r="D22" s="55"/>
      <c r="E22" s="28" t="s">
        <v>54</v>
      </c>
      <c r="F22" s="12" t="s">
        <v>64</v>
      </c>
      <c r="G22" s="26">
        <f>H22</f>
        <v>500000</v>
      </c>
      <c r="H22" s="26">
        <v>500000</v>
      </c>
      <c r="I22" s="26">
        <v>0</v>
      </c>
      <c r="J22" s="26">
        <v>0</v>
      </c>
      <c r="K22" s="22"/>
      <c r="M22" s="24"/>
    </row>
    <row r="23" spans="1:13" ht="67.5" customHeight="1" x14ac:dyDescent="0.2">
      <c r="A23" s="62"/>
      <c r="B23" s="59"/>
      <c r="C23" s="59"/>
      <c r="D23" s="56"/>
      <c r="E23" s="11" t="s">
        <v>46</v>
      </c>
      <c r="F23" s="12" t="s">
        <v>65</v>
      </c>
      <c r="G23" s="26">
        <f>H23</f>
        <v>100000</v>
      </c>
      <c r="H23" s="26">
        <v>100000</v>
      </c>
      <c r="I23" s="26">
        <v>0</v>
      </c>
      <c r="J23" s="26">
        <v>0</v>
      </c>
      <c r="K23" s="22"/>
      <c r="M23" s="24"/>
    </row>
    <row r="24" spans="1:13" ht="64.5" hidden="1" customHeight="1" x14ac:dyDescent="0.2">
      <c r="A24" s="35"/>
      <c r="B24" s="35"/>
      <c r="C24" s="36"/>
      <c r="D24" s="37"/>
      <c r="E24" s="40"/>
      <c r="F24" s="12"/>
      <c r="G24" s="26"/>
      <c r="H24" s="26"/>
      <c r="I24" s="26"/>
      <c r="J24" s="26"/>
      <c r="K24" s="22"/>
      <c r="M24" s="24"/>
    </row>
    <row r="25" spans="1:13" ht="26.25" customHeight="1" x14ac:dyDescent="0.25">
      <c r="A25" s="51" t="s">
        <v>16</v>
      </c>
      <c r="B25" s="52"/>
      <c r="C25" s="53"/>
      <c r="D25" s="12"/>
      <c r="E25" s="23"/>
      <c r="F25" s="14"/>
      <c r="G25" s="21">
        <f>G16+G10</f>
        <v>1800000</v>
      </c>
      <c r="H25" s="21">
        <f t="shared" ref="H25:J25" si="3">H16+H10</f>
        <v>1800000</v>
      </c>
      <c r="I25" s="21">
        <f t="shared" si="3"/>
        <v>0</v>
      </c>
      <c r="J25" s="21">
        <f t="shared" si="3"/>
        <v>0</v>
      </c>
    </row>
    <row r="26" spans="1:13" ht="68.25" customHeight="1" x14ac:dyDescent="0.3">
      <c r="C26" s="18" t="s">
        <v>13</v>
      </c>
      <c r="D26" s="22"/>
      <c r="E26" s="19"/>
      <c r="F26" s="50" t="s">
        <v>14</v>
      </c>
      <c r="G26" s="50"/>
    </row>
    <row r="27" spans="1:13" ht="68.25" customHeight="1" x14ac:dyDescent="0.2">
      <c r="D27" s="22"/>
      <c r="E27" s="22"/>
      <c r="M27" s="22"/>
    </row>
    <row r="28" spans="1:13" ht="0.75" hidden="1" customHeight="1" x14ac:dyDescent="0.2">
      <c r="E28" s="22" t="s">
        <v>19</v>
      </c>
      <c r="M28" s="22" t="s">
        <v>17</v>
      </c>
    </row>
    <row r="29" spans="1:13" ht="43.5" hidden="1" customHeight="1" x14ac:dyDescent="0.2">
      <c r="E29" s="22" t="s">
        <v>20</v>
      </c>
      <c r="M29" s="22" t="s">
        <v>18</v>
      </c>
    </row>
    <row r="30" spans="1:13" ht="43.5" customHeight="1" x14ac:dyDescent="0.2">
      <c r="E30" s="22"/>
    </row>
    <row r="31" spans="1:13" ht="36" customHeight="1" x14ac:dyDescent="0.2">
      <c r="E31" s="19"/>
    </row>
    <row r="32" spans="1:13" ht="57" customHeight="1" x14ac:dyDescent="0.2">
      <c r="E32" s="19"/>
    </row>
    <row r="33" spans="1:10" ht="96" hidden="1" customHeight="1" x14ac:dyDescent="0.2"/>
    <row r="34" spans="1:10" ht="24" customHeight="1" x14ac:dyDescent="0.2"/>
    <row r="35" spans="1:10" ht="54" customHeight="1" x14ac:dyDescent="0.2"/>
    <row r="36" spans="1:10" ht="32.25" customHeight="1" x14ac:dyDescent="0.2"/>
    <row r="37" spans="1:10" ht="123" customHeight="1" x14ac:dyDescent="0.2"/>
    <row r="38" spans="1:10" ht="110.25" customHeight="1" x14ac:dyDescent="0.2"/>
    <row r="39" spans="1:10" s="15" customFormat="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21"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E11:E12"/>
    <mergeCell ref="F11:F12"/>
    <mergeCell ref="F26:G26"/>
    <mergeCell ref="A25:C25"/>
    <mergeCell ref="D17:D23"/>
    <mergeCell ref="C17:C23"/>
    <mergeCell ref="B17:B23"/>
    <mergeCell ref="A17:A23"/>
  </mergeCells>
  <phoneticPr fontId="14" type="noConversion"/>
  <pageMargins left="0.51181102362204722" right="0.11811023622047245" top="0.11811023622047245" bottom="0.11811023622047245" header="0.31496062992125984" footer="0.31496062992125984"/>
  <pageSetup paperSize="9" scale="6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5</vt:lpstr>
      <vt:lpstr>'додаток 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Секретар</cp:lastModifiedBy>
  <cp:lastPrinted>2026-03-31T13:54:44Z</cp:lastPrinted>
  <dcterms:created xsi:type="dcterms:W3CDTF">2021-02-23T13:24:27Z</dcterms:created>
  <dcterms:modified xsi:type="dcterms:W3CDTF">2026-03-31T13:55:11Z</dcterms:modified>
</cp:coreProperties>
</file>