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78HBO2\Users\Public\Downloads\фінанси\Бюджет 2026\Додатки + все на бюджет сесію\Звіт за 1 півріччя 2026\"/>
    </mc:Choice>
  </mc:AlternateContent>
  <xr:revisionPtr revIDLastSave="0" documentId="13_ncr:1_{BF28A4F6-0143-4AA0-829E-26C7FC29BDC3}" xr6:coauthVersionLast="47" xr6:coauthVersionMax="47" xr10:uidLastSave="{00000000-0000-0000-0000-000000000000}"/>
  <bookViews>
    <workbookView xWindow="-120" yWindow="-120" windowWidth="29040" windowHeight="15840" xr2:uid="{7CBFBD23-9732-42C4-AA32-99138C5E888E}"/>
  </bookViews>
  <sheets>
    <sheet name="Аркуш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2" i="2" l="1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</calcChain>
</file>

<file path=xl/sharedStrings.xml><?xml version="1.0" encoding="utf-8"?>
<sst xmlns="http://schemas.openxmlformats.org/spreadsheetml/2006/main" count="38" uniqueCount="38">
  <si>
    <t>Аналіз виконання плану по доходах</t>
  </si>
  <si>
    <t>ККД</t>
  </si>
  <si>
    <t>Доходи</t>
  </si>
  <si>
    <t>0752500000 - Бюджет Великобичківської селищної територіальної громади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</si>
  <si>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</si>
  <si>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</si>
  <si>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</si>
  <si>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</si>
  <si>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</si>
  <si>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</si>
  <si>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</si>
  <si>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</si>
  <si>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</si>
  <si>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</si>
  <si>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</si>
  <si>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</si>
  <si>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</si>
  <si>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Інші неподаткові надходження</t>
  </si>
  <si>
    <t>Інші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</si>
  <si>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</si>
  <si>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</si>
  <si>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</si>
  <si>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</si>
  <si>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</si>
  <si>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Інші джерела власних надходжень бюджетних установ</t>
  </si>
  <si>
    <t>Благодійні внески, гранти та дарунки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</si>
  <si>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</si>
  <si>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</si>
  <si>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</si>
  <si>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</si>
  <si>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</si>
  <si>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Всього без урахування трансферт</t>
  </si>
  <si>
    <t>Всього</t>
  </si>
  <si>
    <t>Додаток 1.2</t>
  </si>
  <si>
    <t>За перше півріччя 2026 року</t>
  </si>
  <si>
    <t>тис. грн.</t>
  </si>
  <si>
    <t>Начальник фінансового відділу</t>
  </si>
  <si>
    <t>Василь ПАВЛЮК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</si>
</sst>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0" fontId="1" fillId="0" borderId="1" xfId="0" applyFont="1" applyBorder="1"/>
    <xf numFmtId="164" fontId="2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59F5-372B-4B1F-9A07-EFA979C6ECA0}">
  <dimension ref="A1:J35"/>
  <sheetViews>
    <sheetView tabSelected="1" workbookViewId="0">
      <selection activeCell="B1" sqref="A1:XFD1048576"/>
    </sheetView>
  </sheetViews>
  <sheetFormatPr defaultRowHeight="12.75" x14ac:dyDescent="0.2"/>
  <cols>
    <col min="1" max="1" width="0.140625" style="2" customWidth="1"/>
    <col min="2" max="2" width="11" style="1" customWidth="1"/>
    <col min="3" max="3" width="39" style="1" customWidth="1"/>
    <col min="4" max="4" width="13.85546875" style="2" customWidth="1"/>
    <col min="5" max="5" width="11.42578125" style="2" bestFit="1" customWidth="1"/>
    <col min="6" max="6" width="11" style="2" bestFit="1" customWidth="1"/>
    <col min="7" max="16384" width="9.140625" style="2"/>
  </cols>
  <sheetData>
    <row r="1" spans="1:10" x14ac:dyDescent="0.2">
      <c r="F1" s="2" t="s">
        <v>33</v>
      </c>
    </row>
    <row r="2" spans="1:10" x14ac:dyDescent="0.2">
      <c r="A2" s="17"/>
      <c r="B2" s="18"/>
      <c r="C2" s="18"/>
      <c r="D2" s="17"/>
      <c r="E2" s="17"/>
      <c r="F2" s="17"/>
      <c r="G2" s="17"/>
      <c r="H2" s="17"/>
      <c r="I2" s="17"/>
      <c r="J2" s="17"/>
    </row>
    <row r="3" spans="1:10" ht="22.5" x14ac:dyDescent="0.3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7"/>
      <c r="B4" s="18"/>
      <c r="C4" s="18"/>
      <c r="D4" s="17"/>
      <c r="E4" s="17"/>
      <c r="F4" s="17"/>
      <c r="G4" s="17"/>
      <c r="H4" s="17"/>
      <c r="I4" s="17"/>
      <c r="J4" s="17"/>
    </row>
    <row r="5" spans="1:10" ht="18.75" x14ac:dyDescent="0.3">
      <c r="A5" s="21" t="s">
        <v>34</v>
      </c>
      <c r="B5" s="20"/>
      <c r="C5" s="20"/>
      <c r="D5" s="20"/>
      <c r="E5" s="20"/>
      <c r="F5" s="20"/>
      <c r="G5" s="20"/>
      <c r="H5" s="20"/>
      <c r="I5" s="20"/>
      <c r="J5" s="20"/>
    </row>
    <row r="7" spans="1:10" x14ac:dyDescent="0.2">
      <c r="H7" s="2" t="s">
        <v>35</v>
      </c>
    </row>
    <row r="8" spans="1:10" x14ac:dyDescent="0.2">
      <c r="A8" s="10"/>
      <c r="B8" s="3" t="s">
        <v>1</v>
      </c>
      <c r="C8" s="4" t="s">
        <v>2</v>
      </c>
      <c r="D8" s="5" t="s">
        <v>3</v>
      </c>
      <c r="E8" s="6"/>
      <c r="F8" s="6"/>
      <c r="G8" s="6"/>
      <c r="H8" s="6"/>
      <c r="I8" s="6"/>
    </row>
    <row r="9" spans="1:10" ht="28.5" customHeight="1" x14ac:dyDescent="0.2">
      <c r="A9" s="10"/>
      <c r="B9" s="6"/>
      <c r="C9" s="7"/>
      <c r="D9" s="8" t="s">
        <v>4</v>
      </c>
      <c r="E9" s="8" t="s">
        <v>5</v>
      </c>
      <c r="F9" s="8" t="s">
        <v>6</v>
      </c>
      <c r="G9" s="9" t="s">
        <v>7</v>
      </c>
      <c r="H9" s="9" t="s">
        <v>8</v>
      </c>
      <c r="I9" s="9" t="s">
        <v>9</v>
      </c>
    </row>
    <row r="10" spans="1:10" x14ac:dyDescent="0.2">
      <c r="A10" s="10"/>
      <c r="B10" s="10">
        <v>10000000</v>
      </c>
      <c r="C10" s="11" t="s">
        <v>10</v>
      </c>
      <c r="D10" s="12">
        <v>14</v>
      </c>
      <c r="E10" s="12">
        <v>14</v>
      </c>
      <c r="F10" s="12">
        <v>7</v>
      </c>
      <c r="G10" s="12">
        <v>14.79083</v>
      </c>
      <c r="H10" s="12">
        <f t="shared" ref="H10:H32" si="0">G10-F10</f>
        <v>7.7908299999999997</v>
      </c>
      <c r="I10" s="12">
        <f t="shared" ref="I10:I32" si="1">IF(F10=0,0,G10/F10*100)</f>
        <v>211.29757142857142</v>
      </c>
    </row>
    <row r="11" spans="1:10" x14ac:dyDescent="0.2">
      <c r="A11" s="10"/>
      <c r="B11" s="10">
        <v>19000000</v>
      </c>
      <c r="C11" s="11" t="s">
        <v>11</v>
      </c>
      <c r="D11" s="12">
        <v>14</v>
      </c>
      <c r="E11" s="12">
        <v>14</v>
      </c>
      <c r="F11" s="12">
        <v>7</v>
      </c>
      <c r="G11" s="12">
        <v>14.79083</v>
      </c>
      <c r="H11" s="12">
        <f t="shared" si="0"/>
        <v>7.7908299999999997</v>
      </c>
      <c r="I11" s="12">
        <f t="shared" si="1"/>
        <v>211.29757142857142</v>
      </c>
    </row>
    <row r="12" spans="1:10" x14ac:dyDescent="0.2">
      <c r="A12" s="10"/>
      <c r="B12" s="10">
        <v>19010000</v>
      </c>
      <c r="C12" s="11" t="s">
        <v>12</v>
      </c>
      <c r="D12" s="12">
        <v>14</v>
      </c>
      <c r="E12" s="12">
        <v>14</v>
      </c>
      <c r="F12" s="12">
        <v>7</v>
      </c>
      <c r="G12" s="12">
        <v>14.79083</v>
      </c>
      <c r="H12" s="12">
        <f t="shared" si="0"/>
        <v>7.7908299999999997</v>
      </c>
      <c r="I12" s="12">
        <f t="shared" si="1"/>
        <v>211.29757142857142</v>
      </c>
    </row>
    <row r="13" spans="1:10" ht="63.75" x14ac:dyDescent="0.2">
      <c r="A13" s="10"/>
      <c r="B13" s="10">
        <v>19010100</v>
      </c>
      <c r="C13" s="11" t="s">
        <v>13</v>
      </c>
      <c r="D13" s="12">
        <v>4</v>
      </c>
      <c r="E13" s="12">
        <v>4</v>
      </c>
      <c r="F13" s="12">
        <v>2</v>
      </c>
      <c r="G13" s="12">
        <v>2.02345</v>
      </c>
      <c r="H13" s="12">
        <f t="shared" si="0"/>
        <v>2.3449999999999971E-2</v>
      </c>
      <c r="I13" s="12">
        <f t="shared" si="1"/>
        <v>101.1725</v>
      </c>
    </row>
    <row r="14" spans="1:10" ht="25.5" x14ac:dyDescent="0.2">
      <c r="A14" s="10"/>
      <c r="B14" s="10">
        <v>19010200</v>
      </c>
      <c r="C14" s="11" t="s">
        <v>14</v>
      </c>
      <c r="D14" s="12">
        <v>2</v>
      </c>
      <c r="E14" s="12">
        <v>2</v>
      </c>
      <c r="F14" s="12">
        <v>1</v>
      </c>
      <c r="G14" s="12">
        <v>1.57145</v>
      </c>
      <c r="H14" s="12">
        <f t="shared" si="0"/>
        <v>0.57145000000000001</v>
      </c>
      <c r="I14" s="12">
        <f t="shared" si="1"/>
        <v>157.14500000000001</v>
      </c>
    </row>
    <row r="15" spans="1:10" ht="51" x14ac:dyDescent="0.2">
      <c r="A15" s="10"/>
      <c r="B15" s="10">
        <v>19010300</v>
      </c>
      <c r="C15" s="11" t="s">
        <v>15</v>
      </c>
      <c r="D15" s="12">
        <v>8</v>
      </c>
      <c r="E15" s="12">
        <v>8</v>
      </c>
      <c r="F15" s="12">
        <v>4</v>
      </c>
      <c r="G15" s="12">
        <v>11.195930000000001</v>
      </c>
      <c r="H15" s="12">
        <f t="shared" si="0"/>
        <v>7.1959300000000006</v>
      </c>
      <c r="I15" s="12">
        <f t="shared" si="1"/>
        <v>279.89825000000002</v>
      </c>
    </row>
    <row r="16" spans="1:10" x14ac:dyDescent="0.2">
      <c r="A16" s="10"/>
      <c r="B16" s="10">
        <v>20000000</v>
      </c>
      <c r="C16" s="11" t="s">
        <v>16</v>
      </c>
      <c r="D16" s="12">
        <v>2086</v>
      </c>
      <c r="E16" s="12">
        <v>2086</v>
      </c>
      <c r="F16" s="12">
        <v>1043</v>
      </c>
      <c r="G16" s="12">
        <v>2174.7768700000001</v>
      </c>
      <c r="H16" s="12">
        <f t="shared" si="0"/>
        <v>1131.7768700000001</v>
      </c>
      <c r="I16" s="12">
        <f t="shared" si="1"/>
        <v>208.51168456375842</v>
      </c>
    </row>
    <row r="17" spans="1:9" x14ac:dyDescent="0.2">
      <c r="A17" s="10"/>
      <c r="B17" s="10">
        <v>24000000</v>
      </c>
      <c r="C17" s="11" t="s">
        <v>17</v>
      </c>
      <c r="D17" s="12">
        <v>86</v>
      </c>
      <c r="E17" s="12">
        <v>86</v>
      </c>
      <c r="F17" s="12">
        <v>43</v>
      </c>
      <c r="G17" s="12">
        <v>36.874970000000005</v>
      </c>
      <c r="H17" s="12">
        <f t="shared" si="0"/>
        <v>-6.1250299999999953</v>
      </c>
      <c r="I17" s="12">
        <f t="shared" si="1"/>
        <v>85.755744186046527</v>
      </c>
    </row>
    <row r="18" spans="1:9" x14ac:dyDescent="0.2">
      <c r="A18" s="10"/>
      <c r="B18" s="10">
        <v>24060000</v>
      </c>
      <c r="C18" s="11" t="s">
        <v>18</v>
      </c>
      <c r="D18" s="12">
        <v>86</v>
      </c>
      <c r="E18" s="12">
        <v>86</v>
      </c>
      <c r="F18" s="12">
        <v>43</v>
      </c>
      <c r="G18" s="12">
        <v>36.874970000000005</v>
      </c>
      <c r="H18" s="12">
        <f t="shared" si="0"/>
        <v>-6.1250299999999953</v>
      </c>
      <c r="I18" s="12">
        <f t="shared" si="1"/>
        <v>85.755744186046527</v>
      </c>
    </row>
    <row r="19" spans="1:9" ht="51" x14ac:dyDescent="0.2">
      <c r="A19" s="10"/>
      <c r="B19" s="10">
        <v>24062100</v>
      </c>
      <c r="C19" s="11" t="s">
        <v>19</v>
      </c>
      <c r="D19" s="12">
        <v>86</v>
      </c>
      <c r="E19" s="12">
        <v>86</v>
      </c>
      <c r="F19" s="12">
        <v>43</v>
      </c>
      <c r="G19" s="12">
        <v>36.874970000000005</v>
      </c>
      <c r="H19" s="12">
        <f t="shared" si="0"/>
        <v>-6.1250299999999953</v>
      </c>
      <c r="I19" s="12">
        <f t="shared" si="1"/>
        <v>85.755744186046527</v>
      </c>
    </row>
    <row r="20" spans="1:9" x14ac:dyDescent="0.2">
      <c r="A20" s="10"/>
      <c r="B20" s="10">
        <v>25000000</v>
      </c>
      <c r="C20" s="11" t="s">
        <v>20</v>
      </c>
      <c r="D20" s="12">
        <v>2000</v>
      </c>
      <c r="E20" s="12">
        <v>2000</v>
      </c>
      <c r="F20" s="12">
        <v>1000</v>
      </c>
      <c r="G20" s="12">
        <v>2137.9018999999998</v>
      </c>
      <c r="H20" s="12">
        <f t="shared" si="0"/>
        <v>1137.9018999999998</v>
      </c>
      <c r="I20" s="12">
        <f t="shared" si="1"/>
        <v>213.79018999999997</v>
      </c>
    </row>
    <row r="21" spans="1:9" ht="38.25" x14ac:dyDescent="0.2">
      <c r="A21" s="10"/>
      <c r="B21" s="10">
        <v>25010000</v>
      </c>
      <c r="C21" s="11" t="s">
        <v>21</v>
      </c>
      <c r="D21" s="12">
        <v>2000</v>
      </c>
      <c r="E21" s="12">
        <v>2000</v>
      </c>
      <c r="F21" s="12">
        <v>1000</v>
      </c>
      <c r="G21" s="12">
        <v>884.10024999999996</v>
      </c>
      <c r="H21" s="12">
        <f t="shared" si="0"/>
        <v>-115.89975000000004</v>
      </c>
      <c r="I21" s="12">
        <f t="shared" si="1"/>
        <v>88.41002499999999</v>
      </c>
    </row>
    <row r="22" spans="1:9" ht="25.5" x14ac:dyDescent="0.2">
      <c r="A22" s="10"/>
      <c r="B22" s="10">
        <v>25010100</v>
      </c>
      <c r="C22" s="11" t="s">
        <v>22</v>
      </c>
      <c r="D22" s="12">
        <v>2000</v>
      </c>
      <c r="E22" s="12">
        <v>2000</v>
      </c>
      <c r="F22" s="12">
        <v>1000</v>
      </c>
      <c r="G22" s="12">
        <v>863.71814000000006</v>
      </c>
      <c r="H22" s="12">
        <f t="shared" si="0"/>
        <v>-136.28185999999994</v>
      </c>
      <c r="I22" s="12">
        <f t="shared" si="1"/>
        <v>86.371814000000001</v>
      </c>
    </row>
    <row r="23" spans="1:9" ht="51" x14ac:dyDescent="0.2">
      <c r="A23" s="10"/>
      <c r="B23" s="10">
        <v>25010300</v>
      </c>
      <c r="C23" s="11" t="s">
        <v>23</v>
      </c>
      <c r="D23" s="12">
        <v>0</v>
      </c>
      <c r="E23" s="12">
        <v>0</v>
      </c>
      <c r="F23" s="12">
        <v>0</v>
      </c>
      <c r="G23" s="12">
        <v>20.382110000000001</v>
      </c>
      <c r="H23" s="12">
        <f t="shared" si="0"/>
        <v>20.382110000000001</v>
      </c>
      <c r="I23" s="12">
        <f t="shared" si="1"/>
        <v>0</v>
      </c>
    </row>
    <row r="24" spans="1:9" ht="25.5" x14ac:dyDescent="0.2">
      <c r="A24" s="10"/>
      <c r="B24" s="10">
        <v>25020000</v>
      </c>
      <c r="C24" s="11" t="s">
        <v>24</v>
      </c>
      <c r="D24" s="12">
        <v>0</v>
      </c>
      <c r="E24" s="12">
        <v>0</v>
      </c>
      <c r="F24" s="12">
        <v>0</v>
      </c>
      <c r="G24" s="12">
        <v>1253.8016499999999</v>
      </c>
      <c r="H24" s="12">
        <f t="shared" si="0"/>
        <v>1253.8016499999999</v>
      </c>
      <c r="I24" s="12">
        <f t="shared" si="1"/>
        <v>0</v>
      </c>
    </row>
    <row r="25" spans="1:9" x14ac:dyDescent="0.2">
      <c r="A25" s="10"/>
      <c r="B25" s="10">
        <v>25020100</v>
      </c>
      <c r="C25" s="11" t="s">
        <v>25</v>
      </c>
      <c r="D25" s="12">
        <v>0</v>
      </c>
      <c r="E25" s="12">
        <v>0</v>
      </c>
      <c r="F25" s="12">
        <v>0</v>
      </c>
      <c r="G25" s="12">
        <v>1057.5103999999999</v>
      </c>
      <c r="H25" s="12">
        <f t="shared" si="0"/>
        <v>1057.5103999999999</v>
      </c>
      <c r="I25" s="12">
        <f t="shared" si="1"/>
        <v>0</v>
      </c>
    </row>
    <row r="26" spans="1:9" ht="89.25" x14ac:dyDescent="0.2">
      <c r="A26" s="10"/>
      <c r="B26" s="10">
        <v>25020200</v>
      </c>
      <c r="C26" s="11" t="s">
        <v>26</v>
      </c>
      <c r="D26" s="12">
        <v>0</v>
      </c>
      <c r="E26" s="12">
        <v>0</v>
      </c>
      <c r="F26" s="12">
        <v>0</v>
      </c>
      <c r="G26" s="12">
        <v>196.29124999999999</v>
      </c>
      <c r="H26" s="12">
        <f t="shared" si="0"/>
        <v>196.29124999999999</v>
      </c>
      <c r="I26" s="12">
        <f t="shared" si="1"/>
        <v>0</v>
      </c>
    </row>
    <row r="27" spans="1:9" x14ac:dyDescent="0.2">
      <c r="A27" s="10"/>
      <c r="B27" s="10">
        <v>30000000</v>
      </c>
      <c r="C27" s="11" t="s">
        <v>27</v>
      </c>
      <c r="D27" s="12">
        <v>800</v>
      </c>
      <c r="E27" s="12">
        <v>800</v>
      </c>
      <c r="F27" s="12">
        <v>400</v>
      </c>
      <c r="G27" s="12">
        <v>783.25072</v>
      </c>
      <c r="H27" s="12">
        <f t="shared" si="0"/>
        <v>383.25072</v>
      </c>
      <c r="I27" s="12">
        <f t="shared" si="1"/>
        <v>195.81268</v>
      </c>
    </row>
    <row r="28" spans="1:9" ht="25.5" x14ac:dyDescent="0.2">
      <c r="A28" s="10"/>
      <c r="B28" s="10">
        <v>33000000</v>
      </c>
      <c r="C28" s="11" t="s">
        <v>28</v>
      </c>
      <c r="D28" s="12">
        <v>800</v>
      </c>
      <c r="E28" s="12">
        <v>800</v>
      </c>
      <c r="F28" s="12">
        <v>400</v>
      </c>
      <c r="G28" s="12">
        <v>783.25072</v>
      </c>
      <c r="H28" s="12">
        <f t="shared" si="0"/>
        <v>383.25072</v>
      </c>
      <c r="I28" s="12">
        <f t="shared" si="1"/>
        <v>195.81268</v>
      </c>
    </row>
    <row r="29" spans="1:9" x14ac:dyDescent="0.2">
      <c r="A29" s="10"/>
      <c r="B29" s="10">
        <v>33010000</v>
      </c>
      <c r="C29" s="11" t="s">
        <v>29</v>
      </c>
      <c r="D29" s="12">
        <v>800</v>
      </c>
      <c r="E29" s="12">
        <v>800</v>
      </c>
      <c r="F29" s="12">
        <v>400</v>
      </c>
      <c r="G29" s="12">
        <v>783.25072</v>
      </c>
      <c r="H29" s="12">
        <f t="shared" si="0"/>
        <v>383.25072</v>
      </c>
      <c r="I29" s="12">
        <f t="shared" si="1"/>
        <v>195.81268</v>
      </c>
    </row>
    <row r="30" spans="1:9" ht="76.5" x14ac:dyDescent="0.2">
      <c r="A30" s="10"/>
      <c r="B30" s="10">
        <v>33010100</v>
      </c>
      <c r="C30" s="11" t="s">
        <v>30</v>
      </c>
      <c r="D30" s="12">
        <v>800</v>
      </c>
      <c r="E30" s="12">
        <v>800</v>
      </c>
      <c r="F30" s="12">
        <v>400</v>
      </c>
      <c r="G30" s="12">
        <v>783.25072</v>
      </c>
      <c r="H30" s="12">
        <f t="shared" si="0"/>
        <v>383.25072</v>
      </c>
      <c r="I30" s="12">
        <f t="shared" si="1"/>
        <v>195.81268</v>
      </c>
    </row>
    <row r="31" spans="1:9" x14ac:dyDescent="0.2">
      <c r="A31" s="10"/>
      <c r="B31" s="22" t="s">
        <v>31</v>
      </c>
      <c r="C31" s="13"/>
      <c r="D31" s="13"/>
      <c r="E31" s="14">
        <v>2900</v>
      </c>
      <c r="F31" s="14">
        <v>1450</v>
      </c>
      <c r="G31" s="14">
        <v>2972.8184200000001</v>
      </c>
      <c r="H31" s="14">
        <f t="shared" si="0"/>
        <v>1522.8184200000001</v>
      </c>
      <c r="I31" s="14">
        <f t="shared" si="1"/>
        <v>205.02196000000001</v>
      </c>
    </row>
    <row r="32" spans="1:9" x14ac:dyDescent="0.2">
      <c r="A32" s="10"/>
      <c r="B32" s="22" t="s">
        <v>32</v>
      </c>
      <c r="C32" s="13"/>
      <c r="D32" s="13"/>
      <c r="E32" s="14">
        <v>2900</v>
      </c>
      <c r="F32" s="14">
        <v>1450</v>
      </c>
      <c r="G32" s="14">
        <v>2972.8184200000001</v>
      </c>
      <c r="H32" s="14">
        <f t="shared" si="0"/>
        <v>1522.8184200000001</v>
      </c>
      <c r="I32" s="14">
        <f t="shared" si="1"/>
        <v>205.02196000000001</v>
      </c>
    </row>
    <row r="35" spans="2:6" s="15" customFormat="1" x14ac:dyDescent="0.2">
      <c r="B35" s="16"/>
      <c r="C35" s="16" t="s">
        <v>36</v>
      </c>
      <c r="F35" s="15" t="s">
        <v>37</v>
      </c>
    </row>
  </sheetData>
  <mergeCells count="7">
    <mergeCell ref="C8:C9"/>
    <mergeCell ref="D8:I8"/>
    <mergeCell ref="B31:D31"/>
    <mergeCell ref="B32:D32"/>
    <mergeCell ref="A3:J3"/>
    <mergeCell ref="A5:J5"/>
    <mergeCell ref="B8:B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Сервер фінанси</dc:creator>
  <cp:lastModifiedBy>Василь Павлюк</cp:lastModifiedBy>
  <dcterms:created xsi:type="dcterms:W3CDTF">2025-05-12T12:43:07Z</dcterms:created>
  <dcterms:modified xsi:type="dcterms:W3CDTF">2026-07-22T11:35:00Z</dcterms:modified>
</cp:coreProperties>
</file>