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D78HBO2\Users\Public\Downloads\фінанси\Бюджет 2026\Додатки + все на бюджет сесію\Звіт за 1 півріччя 2026\"/>
    </mc:Choice>
  </mc:AlternateContent>
  <xr:revisionPtr revIDLastSave="0" documentId="13_ncr:1_{5321491F-9791-4540-94EC-FD4EFA13AE16}" xr6:coauthVersionLast="47" xr6:coauthVersionMax="47" xr10:uidLastSave="{00000000-0000-0000-0000-000000000000}"/>
  <bookViews>
    <workbookView xWindow="-120" yWindow="-120" windowWidth="29040" windowHeight="15840" xr2:uid="{FBC9E738-76A0-4544-B47A-446F58F628A8}"/>
  </bookViews>
  <sheets>
    <sheet name="analiz_vd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analiz_vd0!$5:$6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26" i="2" l="1"/>
  <c r="P426" i="2"/>
  <c r="O426" i="2"/>
  <c r="N426" i="2"/>
  <c r="M426" i="2"/>
  <c r="L426" i="2"/>
  <c r="Q425" i="2"/>
  <c r="P425" i="2"/>
  <c r="O425" i="2"/>
  <c r="N425" i="2"/>
  <c r="M425" i="2"/>
  <c r="L425" i="2"/>
  <c r="Q424" i="2"/>
  <c r="P424" i="2"/>
  <c r="O424" i="2"/>
  <c r="N424" i="2"/>
  <c r="M424" i="2"/>
  <c r="L424" i="2"/>
  <c r="Q423" i="2"/>
  <c r="P423" i="2"/>
  <c r="O423" i="2"/>
  <c r="N423" i="2"/>
  <c r="M423" i="2"/>
  <c r="L423" i="2"/>
  <c r="Q422" i="2"/>
  <c r="P422" i="2"/>
  <c r="O422" i="2"/>
  <c r="N422" i="2"/>
  <c r="M422" i="2"/>
  <c r="L422" i="2"/>
  <c r="Q421" i="2"/>
  <c r="P421" i="2"/>
  <c r="O421" i="2"/>
  <c r="N421" i="2"/>
  <c r="M421" i="2"/>
  <c r="L421" i="2"/>
  <c r="Q420" i="2"/>
  <c r="P420" i="2"/>
  <c r="O420" i="2"/>
  <c r="N420" i="2"/>
  <c r="M420" i="2"/>
  <c r="L420" i="2"/>
  <c r="Q419" i="2"/>
  <c r="P419" i="2"/>
  <c r="O419" i="2"/>
  <c r="N419" i="2"/>
  <c r="M419" i="2"/>
  <c r="L419" i="2"/>
  <c r="Q418" i="2"/>
  <c r="P418" i="2"/>
  <c r="O418" i="2"/>
  <c r="N418" i="2"/>
  <c r="M418" i="2"/>
  <c r="L418" i="2"/>
  <c r="Q417" i="2"/>
  <c r="P417" i="2"/>
  <c r="O417" i="2"/>
  <c r="N417" i="2"/>
  <c r="M417" i="2"/>
  <c r="L417" i="2"/>
  <c r="Q416" i="2"/>
  <c r="P416" i="2"/>
  <c r="O416" i="2"/>
  <c r="N416" i="2"/>
  <c r="M416" i="2"/>
  <c r="L416" i="2"/>
  <c r="Q415" i="2"/>
  <c r="P415" i="2"/>
  <c r="O415" i="2"/>
  <c r="N415" i="2"/>
  <c r="M415" i="2"/>
  <c r="L415" i="2"/>
  <c r="Q414" i="2"/>
  <c r="P414" i="2"/>
  <c r="O414" i="2"/>
  <c r="N414" i="2"/>
  <c r="M414" i="2"/>
  <c r="L414" i="2"/>
  <c r="Q413" i="2"/>
  <c r="P413" i="2"/>
  <c r="O413" i="2"/>
  <c r="N413" i="2"/>
  <c r="M413" i="2"/>
  <c r="L413" i="2"/>
  <c r="Q412" i="2"/>
  <c r="P412" i="2"/>
  <c r="O412" i="2"/>
  <c r="N412" i="2"/>
  <c r="M412" i="2"/>
  <c r="L412" i="2"/>
  <c r="Q411" i="2"/>
  <c r="P411" i="2"/>
  <c r="O411" i="2"/>
  <c r="N411" i="2"/>
  <c r="M411" i="2"/>
  <c r="L411" i="2"/>
  <c r="Q410" i="2"/>
  <c r="P410" i="2"/>
  <c r="O410" i="2"/>
  <c r="N410" i="2"/>
  <c r="M410" i="2"/>
  <c r="L410" i="2"/>
  <c r="Q409" i="2"/>
  <c r="P409" i="2"/>
  <c r="O409" i="2"/>
  <c r="N409" i="2"/>
  <c r="M409" i="2"/>
  <c r="L409" i="2"/>
  <c r="Q408" i="2"/>
  <c r="P408" i="2"/>
  <c r="O408" i="2"/>
  <c r="N408" i="2"/>
  <c r="M408" i="2"/>
  <c r="L408" i="2"/>
  <c r="Q407" i="2"/>
  <c r="P407" i="2"/>
  <c r="O407" i="2"/>
  <c r="N407" i="2"/>
  <c r="M407" i="2"/>
  <c r="L407" i="2"/>
  <c r="Q406" i="2"/>
  <c r="P406" i="2"/>
  <c r="O406" i="2"/>
  <c r="N406" i="2"/>
  <c r="M406" i="2"/>
  <c r="L406" i="2"/>
  <c r="Q405" i="2"/>
  <c r="P405" i="2"/>
  <c r="O405" i="2"/>
  <c r="N405" i="2"/>
  <c r="M405" i="2"/>
  <c r="L405" i="2"/>
  <c r="Q404" i="2"/>
  <c r="P404" i="2"/>
  <c r="O404" i="2"/>
  <c r="N404" i="2"/>
  <c r="M404" i="2"/>
  <c r="L404" i="2"/>
  <c r="Q403" i="2"/>
  <c r="P403" i="2"/>
  <c r="O403" i="2"/>
  <c r="N403" i="2"/>
  <c r="M403" i="2"/>
  <c r="L403" i="2"/>
  <c r="Q402" i="2"/>
  <c r="P402" i="2"/>
  <c r="O402" i="2"/>
  <c r="N402" i="2"/>
  <c r="M402" i="2"/>
  <c r="L402" i="2"/>
  <c r="Q401" i="2"/>
  <c r="P401" i="2"/>
  <c r="O401" i="2"/>
  <c r="N401" i="2"/>
  <c r="M401" i="2"/>
  <c r="L401" i="2"/>
  <c r="Q400" i="2"/>
  <c r="P400" i="2"/>
  <c r="O400" i="2"/>
  <c r="N400" i="2"/>
  <c r="M400" i="2"/>
  <c r="L400" i="2"/>
  <c r="Q399" i="2"/>
  <c r="P399" i="2"/>
  <c r="O399" i="2"/>
  <c r="N399" i="2"/>
  <c r="M399" i="2"/>
  <c r="L399" i="2"/>
  <c r="Q398" i="2"/>
  <c r="P398" i="2"/>
  <c r="O398" i="2"/>
  <c r="N398" i="2"/>
  <c r="M398" i="2"/>
  <c r="L398" i="2"/>
  <c r="Q397" i="2"/>
  <c r="P397" i="2"/>
  <c r="O397" i="2"/>
  <c r="N397" i="2"/>
  <c r="M397" i="2"/>
  <c r="L397" i="2"/>
  <c r="Q396" i="2"/>
  <c r="P396" i="2"/>
  <c r="O396" i="2"/>
  <c r="N396" i="2"/>
  <c r="M396" i="2"/>
  <c r="L396" i="2"/>
  <c r="Q395" i="2"/>
  <c r="P395" i="2"/>
  <c r="O395" i="2"/>
  <c r="N395" i="2"/>
  <c r="M395" i="2"/>
  <c r="L395" i="2"/>
  <c r="Q394" i="2"/>
  <c r="P394" i="2"/>
  <c r="O394" i="2"/>
  <c r="N394" i="2"/>
  <c r="M394" i="2"/>
  <c r="L394" i="2"/>
  <c r="Q393" i="2"/>
  <c r="P393" i="2"/>
  <c r="O393" i="2"/>
  <c r="N393" i="2"/>
  <c r="M393" i="2"/>
  <c r="L393" i="2"/>
  <c r="Q392" i="2"/>
  <c r="P392" i="2"/>
  <c r="O392" i="2"/>
  <c r="N392" i="2"/>
  <c r="M392" i="2"/>
  <c r="L392" i="2"/>
  <c r="Q391" i="2"/>
  <c r="P391" i="2"/>
  <c r="O391" i="2"/>
  <c r="N391" i="2"/>
  <c r="M391" i="2"/>
  <c r="L391" i="2"/>
  <c r="Q390" i="2"/>
  <c r="P390" i="2"/>
  <c r="O390" i="2"/>
  <c r="N390" i="2"/>
  <c r="M390" i="2"/>
  <c r="L390" i="2"/>
  <c r="Q389" i="2"/>
  <c r="P389" i="2"/>
  <c r="O389" i="2"/>
  <c r="N389" i="2"/>
  <c r="M389" i="2"/>
  <c r="L389" i="2"/>
  <c r="Q388" i="2"/>
  <c r="P388" i="2"/>
  <c r="O388" i="2"/>
  <c r="N388" i="2"/>
  <c r="M388" i="2"/>
  <c r="L388" i="2"/>
  <c r="Q387" i="2"/>
  <c r="P387" i="2"/>
  <c r="O387" i="2"/>
  <c r="N387" i="2"/>
  <c r="M387" i="2"/>
  <c r="L387" i="2"/>
  <c r="Q386" i="2"/>
  <c r="P386" i="2"/>
  <c r="O386" i="2"/>
  <c r="N386" i="2"/>
  <c r="M386" i="2"/>
  <c r="L386" i="2"/>
  <c r="Q385" i="2"/>
  <c r="P385" i="2"/>
  <c r="O385" i="2"/>
  <c r="N385" i="2"/>
  <c r="M385" i="2"/>
  <c r="L385" i="2"/>
  <c r="Q384" i="2"/>
  <c r="P384" i="2"/>
  <c r="O384" i="2"/>
  <c r="N384" i="2"/>
  <c r="M384" i="2"/>
  <c r="L384" i="2"/>
  <c r="Q383" i="2"/>
  <c r="P383" i="2"/>
  <c r="O383" i="2"/>
  <c r="N383" i="2"/>
  <c r="M383" i="2"/>
  <c r="L383" i="2"/>
  <c r="Q382" i="2"/>
  <c r="P382" i="2"/>
  <c r="O382" i="2"/>
  <c r="N382" i="2"/>
  <c r="M382" i="2"/>
  <c r="L382" i="2"/>
  <c r="Q381" i="2"/>
  <c r="P381" i="2"/>
  <c r="O381" i="2"/>
  <c r="N381" i="2"/>
  <c r="M381" i="2"/>
  <c r="L381" i="2"/>
  <c r="Q380" i="2"/>
  <c r="P380" i="2"/>
  <c r="O380" i="2"/>
  <c r="N380" i="2"/>
  <c r="M380" i="2"/>
  <c r="L380" i="2"/>
  <c r="Q379" i="2"/>
  <c r="P379" i="2"/>
  <c r="O379" i="2"/>
  <c r="N379" i="2"/>
  <c r="M379" i="2"/>
  <c r="L379" i="2"/>
  <c r="Q378" i="2"/>
  <c r="P378" i="2"/>
  <c r="O378" i="2"/>
  <c r="N378" i="2"/>
  <c r="M378" i="2"/>
  <c r="L378" i="2"/>
  <c r="Q377" i="2"/>
  <c r="P377" i="2"/>
  <c r="O377" i="2"/>
  <c r="N377" i="2"/>
  <c r="M377" i="2"/>
  <c r="L377" i="2"/>
  <c r="Q376" i="2"/>
  <c r="P376" i="2"/>
  <c r="O376" i="2"/>
  <c r="N376" i="2"/>
  <c r="M376" i="2"/>
  <c r="L376" i="2"/>
  <c r="Q375" i="2"/>
  <c r="P375" i="2"/>
  <c r="O375" i="2"/>
  <c r="N375" i="2"/>
  <c r="M375" i="2"/>
  <c r="L375" i="2"/>
  <c r="Q374" i="2"/>
  <c r="P374" i="2"/>
  <c r="O374" i="2"/>
  <c r="N374" i="2"/>
  <c r="M374" i="2"/>
  <c r="L374" i="2"/>
  <c r="Q373" i="2"/>
  <c r="P373" i="2"/>
  <c r="O373" i="2"/>
  <c r="N373" i="2"/>
  <c r="M373" i="2"/>
  <c r="L373" i="2"/>
  <c r="Q372" i="2"/>
  <c r="P372" i="2"/>
  <c r="O372" i="2"/>
  <c r="N372" i="2"/>
  <c r="M372" i="2"/>
  <c r="L372" i="2"/>
  <c r="Q371" i="2"/>
  <c r="P371" i="2"/>
  <c r="O371" i="2"/>
  <c r="N371" i="2"/>
  <c r="M371" i="2"/>
  <c r="L371" i="2"/>
  <c r="Q370" i="2"/>
  <c r="P370" i="2"/>
  <c r="O370" i="2"/>
  <c r="N370" i="2"/>
  <c r="M370" i="2"/>
  <c r="L370" i="2"/>
  <c r="Q369" i="2"/>
  <c r="P369" i="2"/>
  <c r="O369" i="2"/>
  <c r="N369" i="2"/>
  <c r="M369" i="2"/>
  <c r="L369" i="2"/>
  <c r="Q368" i="2"/>
  <c r="P368" i="2"/>
  <c r="O368" i="2"/>
  <c r="N368" i="2"/>
  <c r="M368" i="2"/>
  <c r="L368" i="2"/>
  <c r="Q367" i="2"/>
  <c r="P367" i="2"/>
  <c r="O367" i="2"/>
  <c r="N367" i="2"/>
  <c r="M367" i="2"/>
  <c r="L367" i="2"/>
  <c r="Q366" i="2"/>
  <c r="P366" i="2"/>
  <c r="O366" i="2"/>
  <c r="N366" i="2"/>
  <c r="M366" i="2"/>
  <c r="L366" i="2"/>
  <c r="Q365" i="2"/>
  <c r="P365" i="2"/>
  <c r="O365" i="2"/>
  <c r="N365" i="2"/>
  <c r="M365" i="2"/>
  <c r="L365" i="2"/>
  <c r="Q364" i="2"/>
  <c r="P364" i="2"/>
  <c r="O364" i="2"/>
  <c r="N364" i="2"/>
  <c r="M364" i="2"/>
  <c r="L364" i="2"/>
  <c r="Q363" i="2"/>
  <c r="P363" i="2"/>
  <c r="O363" i="2"/>
  <c r="N363" i="2"/>
  <c r="M363" i="2"/>
  <c r="L363" i="2"/>
  <c r="Q362" i="2"/>
  <c r="P362" i="2"/>
  <c r="O362" i="2"/>
  <c r="N362" i="2"/>
  <c r="M362" i="2"/>
  <c r="L362" i="2"/>
  <c r="Q361" i="2"/>
  <c r="P361" i="2"/>
  <c r="O361" i="2"/>
  <c r="N361" i="2"/>
  <c r="M361" i="2"/>
  <c r="L361" i="2"/>
  <c r="Q360" i="2"/>
  <c r="P360" i="2"/>
  <c r="O360" i="2"/>
  <c r="N360" i="2"/>
  <c r="M360" i="2"/>
  <c r="L360" i="2"/>
  <c r="Q359" i="2"/>
  <c r="P359" i="2"/>
  <c r="O359" i="2"/>
  <c r="N359" i="2"/>
  <c r="M359" i="2"/>
  <c r="L359" i="2"/>
  <c r="Q358" i="2"/>
  <c r="P358" i="2"/>
  <c r="O358" i="2"/>
  <c r="N358" i="2"/>
  <c r="M358" i="2"/>
  <c r="L358" i="2"/>
  <c r="Q357" i="2"/>
  <c r="P357" i="2"/>
  <c r="O357" i="2"/>
  <c r="N357" i="2"/>
  <c r="M357" i="2"/>
  <c r="L357" i="2"/>
  <c r="Q356" i="2"/>
  <c r="P356" i="2"/>
  <c r="O356" i="2"/>
  <c r="N356" i="2"/>
  <c r="M356" i="2"/>
  <c r="L356" i="2"/>
  <c r="Q355" i="2"/>
  <c r="P355" i="2"/>
  <c r="O355" i="2"/>
  <c r="N355" i="2"/>
  <c r="M355" i="2"/>
  <c r="L355" i="2"/>
  <c r="Q354" i="2"/>
  <c r="P354" i="2"/>
  <c r="O354" i="2"/>
  <c r="N354" i="2"/>
  <c r="M354" i="2"/>
  <c r="L354" i="2"/>
  <c r="Q353" i="2"/>
  <c r="P353" i="2"/>
  <c r="O353" i="2"/>
  <c r="N353" i="2"/>
  <c r="M353" i="2"/>
  <c r="L353" i="2"/>
  <c r="Q352" i="2"/>
  <c r="P352" i="2"/>
  <c r="O352" i="2"/>
  <c r="N352" i="2"/>
  <c r="M352" i="2"/>
  <c r="L352" i="2"/>
  <c r="Q351" i="2"/>
  <c r="P351" i="2"/>
  <c r="O351" i="2"/>
  <c r="N351" i="2"/>
  <c r="M351" i="2"/>
  <c r="L351" i="2"/>
  <c r="Q350" i="2"/>
  <c r="P350" i="2"/>
  <c r="O350" i="2"/>
  <c r="N350" i="2"/>
  <c r="M350" i="2"/>
  <c r="L350" i="2"/>
  <c r="Q349" i="2"/>
  <c r="P349" i="2"/>
  <c r="O349" i="2"/>
  <c r="N349" i="2"/>
  <c r="M349" i="2"/>
  <c r="L349" i="2"/>
  <c r="Q348" i="2"/>
  <c r="P348" i="2"/>
  <c r="O348" i="2"/>
  <c r="N348" i="2"/>
  <c r="M348" i="2"/>
  <c r="L348" i="2"/>
  <c r="Q347" i="2"/>
  <c r="P347" i="2"/>
  <c r="O347" i="2"/>
  <c r="N347" i="2"/>
  <c r="M347" i="2"/>
  <c r="L347" i="2"/>
  <c r="Q346" i="2"/>
  <c r="P346" i="2"/>
  <c r="O346" i="2"/>
  <c r="N346" i="2"/>
  <c r="M346" i="2"/>
  <c r="L346" i="2"/>
  <c r="Q345" i="2"/>
  <c r="P345" i="2"/>
  <c r="O345" i="2"/>
  <c r="N345" i="2"/>
  <c r="M345" i="2"/>
  <c r="L345" i="2"/>
  <c r="Q344" i="2"/>
  <c r="P344" i="2"/>
  <c r="O344" i="2"/>
  <c r="N344" i="2"/>
  <c r="M344" i="2"/>
  <c r="L344" i="2"/>
  <c r="Q343" i="2"/>
  <c r="P343" i="2"/>
  <c r="O343" i="2"/>
  <c r="N343" i="2"/>
  <c r="M343" i="2"/>
  <c r="L343" i="2"/>
  <c r="Q342" i="2"/>
  <c r="P342" i="2"/>
  <c r="O342" i="2"/>
  <c r="N342" i="2"/>
  <c r="M342" i="2"/>
  <c r="L342" i="2"/>
  <c r="Q341" i="2"/>
  <c r="P341" i="2"/>
  <c r="O341" i="2"/>
  <c r="N341" i="2"/>
  <c r="M341" i="2"/>
  <c r="L341" i="2"/>
  <c r="Q340" i="2"/>
  <c r="P340" i="2"/>
  <c r="O340" i="2"/>
  <c r="N340" i="2"/>
  <c r="M340" i="2"/>
  <c r="L340" i="2"/>
  <c r="Q339" i="2"/>
  <c r="P339" i="2"/>
  <c r="O339" i="2"/>
  <c r="N339" i="2"/>
  <c r="M339" i="2"/>
  <c r="L339" i="2"/>
  <c r="Q338" i="2"/>
  <c r="P338" i="2"/>
  <c r="O338" i="2"/>
  <c r="N338" i="2"/>
  <c r="M338" i="2"/>
  <c r="L338" i="2"/>
  <c r="Q337" i="2"/>
  <c r="P337" i="2"/>
  <c r="O337" i="2"/>
  <c r="N337" i="2"/>
  <c r="M337" i="2"/>
  <c r="L337" i="2"/>
  <c r="Q336" i="2"/>
  <c r="P336" i="2"/>
  <c r="O336" i="2"/>
  <c r="N336" i="2"/>
  <c r="M336" i="2"/>
  <c r="L336" i="2"/>
  <c r="Q335" i="2"/>
  <c r="P335" i="2"/>
  <c r="O335" i="2"/>
  <c r="N335" i="2"/>
  <c r="M335" i="2"/>
  <c r="L335" i="2"/>
  <c r="Q334" i="2"/>
  <c r="P334" i="2"/>
  <c r="O334" i="2"/>
  <c r="N334" i="2"/>
  <c r="M334" i="2"/>
  <c r="L334" i="2"/>
  <c r="Q333" i="2"/>
  <c r="P333" i="2"/>
  <c r="O333" i="2"/>
  <c r="N333" i="2"/>
  <c r="M333" i="2"/>
  <c r="L333" i="2"/>
  <c r="Q332" i="2"/>
  <c r="P332" i="2"/>
  <c r="O332" i="2"/>
  <c r="N332" i="2"/>
  <c r="M332" i="2"/>
  <c r="L332" i="2"/>
  <c r="Q331" i="2"/>
  <c r="P331" i="2"/>
  <c r="O331" i="2"/>
  <c r="N331" i="2"/>
  <c r="M331" i="2"/>
  <c r="L331" i="2"/>
  <c r="Q330" i="2"/>
  <c r="P330" i="2"/>
  <c r="O330" i="2"/>
  <c r="N330" i="2"/>
  <c r="M330" i="2"/>
  <c r="L330" i="2"/>
  <c r="Q329" i="2"/>
  <c r="P329" i="2"/>
  <c r="O329" i="2"/>
  <c r="N329" i="2"/>
  <c r="M329" i="2"/>
  <c r="L329" i="2"/>
  <c r="Q328" i="2"/>
  <c r="P328" i="2"/>
  <c r="O328" i="2"/>
  <c r="N328" i="2"/>
  <c r="M328" i="2"/>
  <c r="L328" i="2"/>
  <c r="Q327" i="2"/>
  <c r="P327" i="2"/>
  <c r="O327" i="2"/>
  <c r="N327" i="2"/>
  <c r="M327" i="2"/>
  <c r="L327" i="2"/>
  <c r="Q326" i="2"/>
  <c r="P326" i="2"/>
  <c r="O326" i="2"/>
  <c r="N326" i="2"/>
  <c r="M326" i="2"/>
  <c r="L326" i="2"/>
  <c r="Q325" i="2"/>
  <c r="P325" i="2"/>
  <c r="O325" i="2"/>
  <c r="N325" i="2"/>
  <c r="M325" i="2"/>
  <c r="L325" i="2"/>
  <c r="Q324" i="2"/>
  <c r="P324" i="2"/>
  <c r="O324" i="2"/>
  <c r="N324" i="2"/>
  <c r="M324" i="2"/>
  <c r="L324" i="2"/>
  <c r="Q323" i="2"/>
  <c r="P323" i="2"/>
  <c r="O323" i="2"/>
  <c r="N323" i="2"/>
  <c r="M323" i="2"/>
  <c r="L323" i="2"/>
  <c r="Q322" i="2"/>
  <c r="P322" i="2"/>
  <c r="O322" i="2"/>
  <c r="N322" i="2"/>
  <c r="M322" i="2"/>
  <c r="L322" i="2"/>
  <c r="Q321" i="2"/>
  <c r="P321" i="2"/>
  <c r="O321" i="2"/>
  <c r="N321" i="2"/>
  <c r="M321" i="2"/>
  <c r="L321" i="2"/>
  <c r="Q320" i="2"/>
  <c r="P320" i="2"/>
  <c r="O320" i="2"/>
  <c r="N320" i="2"/>
  <c r="M320" i="2"/>
  <c r="L320" i="2"/>
  <c r="Q319" i="2"/>
  <c r="P319" i="2"/>
  <c r="O319" i="2"/>
  <c r="N319" i="2"/>
  <c r="M319" i="2"/>
  <c r="L319" i="2"/>
  <c r="Q318" i="2"/>
  <c r="P318" i="2"/>
  <c r="O318" i="2"/>
  <c r="N318" i="2"/>
  <c r="M318" i="2"/>
  <c r="L318" i="2"/>
  <c r="Q317" i="2"/>
  <c r="P317" i="2"/>
  <c r="O317" i="2"/>
  <c r="N317" i="2"/>
  <c r="M317" i="2"/>
  <c r="L317" i="2"/>
  <c r="Q316" i="2"/>
  <c r="P316" i="2"/>
  <c r="O316" i="2"/>
  <c r="N316" i="2"/>
  <c r="M316" i="2"/>
  <c r="L316" i="2"/>
  <c r="Q315" i="2"/>
  <c r="P315" i="2"/>
  <c r="O315" i="2"/>
  <c r="N315" i="2"/>
  <c r="M315" i="2"/>
  <c r="L315" i="2"/>
  <c r="Q314" i="2"/>
  <c r="P314" i="2"/>
  <c r="O314" i="2"/>
  <c r="N314" i="2"/>
  <c r="M314" i="2"/>
  <c r="L314" i="2"/>
  <c r="Q313" i="2"/>
  <c r="P313" i="2"/>
  <c r="O313" i="2"/>
  <c r="N313" i="2"/>
  <c r="M313" i="2"/>
  <c r="L313" i="2"/>
  <c r="Q312" i="2"/>
  <c r="P312" i="2"/>
  <c r="O312" i="2"/>
  <c r="N312" i="2"/>
  <c r="M312" i="2"/>
  <c r="L312" i="2"/>
  <c r="Q311" i="2"/>
  <c r="P311" i="2"/>
  <c r="O311" i="2"/>
  <c r="N311" i="2"/>
  <c r="M311" i="2"/>
  <c r="L311" i="2"/>
  <c r="Q310" i="2"/>
  <c r="P310" i="2"/>
  <c r="O310" i="2"/>
  <c r="N310" i="2"/>
  <c r="M310" i="2"/>
  <c r="L310" i="2"/>
  <c r="Q309" i="2"/>
  <c r="P309" i="2"/>
  <c r="O309" i="2"/>
  <c r="N309" i="2"/>
  <c r="M309" i="2"/>
  <c r="L309" i="2"/>
  <c r="Q308" i="2"/>
  <c r="P308" i="2"/>
  <c r="O308" i="2"/>
  <c r="N308" i="2"/>
  <c r="M308" i="2"/>
  <c r="L308" i="2"/>
  <c r="Q307" i="2"/>
  <c r="P307" i="2"/>
  <c r="O307" i="2"/>
  <c r="N307" i="2"/>
  <c r="M307" i="2"/>
  <c r="L307" i="2"/>
  <c r="Q306" i="2"/>
  <c r="P306" i="2"/>
  <c r="O306" i="2"/>
  <c r="N306" i="2"/>
  <c r="M306" i="2"/>
  <c r="L306" i="2"/>
  <c r="Q305" i="2"/>
  <c r="P305" i="2"/>
  <c r="O305" i="2"/>
  <c r="N305" i="2"/>
  <c r="M305" i="2"/>
  <c r="L305" i="2"/>
  <c r="Q304" i="2"/>
  <c r="P304" i="2"/>
  <c r="O304" i="2"/>
  <c r="N304" i="2"/>
  <c r="M304" i="2"/>
  <c r="L304" i="2"/>
  <c r="Q303" i="2"/>
  <c r="P303" i="2"/>
  <c r="O303" i="2"/>
  <c r="N303" i="2"/>
  <c r="M303" i="2"/>
  <c r="L303" i="2"/>
  <c r="Q302" i="2"/>
  <c r="P302" i="2"/>
  <c r="O302" i="2"/>
  <c r="N302" i="2"/>
  <c r="M302" i="2"/>
  <c r="L302" i="2"/>
  <c r="Q301" i="2"/>
  <c r="P301" i="2"/>
  <c r="O301" i="2"/>
  <c r="N301" i="2"/>
  <c r="M301" i="2"/>
  <c r="L301" i="2"/>
  <c r="Q300" i="2"/>
  <c r="P300" i="2"/>
  <c r="O300" i="2"/>
  <c r="N300" i="2"/>
  <c r="M300" i="2"/>
  <c r="L300" i="2"/>
  <c r="Q299" i="2"/>
  <c r="P299" i="2"/>
  <c r="O299" i="2"/>
  <c r="N299" i="2"/>
  <c r="M299" i="2"/>
  <c r="L299" i="2"/>
  <c r="Q298" i="2"/>
  <c r="P298" i="2"/>
  <c r="O298" i="2"/>
  <c r="N298" i="2"/>
  <c r="M298" i="2"/>
  <c r="L298" i="2"/>
  <c r="Q297" i="2"/>
  <c r="P297" i="2"/>
  <c r="O297" i="2"/>
  <c r="N297" i="2"/>
  <c r="M297" i="2"/>
  <c r="L297" i="2"/>
  <c r="Q296" i="2"/>
  <c r="P296" i="2"/>
  <c r="O296" i="2"/>
  <c r="N296" i="2"/>
  <c r="M296" i="2"/>
  <c r="L296" i="2"/>
  <c r="Q295" i="2"/>
  <c r="P295" i="2"/>
  <c r="O295" i="2"/>
  <c r="N295" i="2"/>
  <c r="M295" i="2"/>
  <c r="L295" i="2"/>
  <c r="Q294" i="2"/>
  <c r="P294" i="2"/>
  <c r="O294" i="2"/>
  <c r="N294" i="2"/>
  <c r="M294" i="2"/>
  <c r="L294" i="2"/>
  <c r="Q293" i="2"/>
  <c r="P293" i="2"/>
  <c r="O293" i="2"/>
  <c r="N293" i="2"/>
  <c r="M293" i="2"/>
  <c r="L293" i="2"/>
  <c r="Q292" i="2"/>
  <c r="P292" i="2"/>
  <c r="O292" i="2"/>
  <c r="N292" i="2"/>
  <c r="M292" i="2"/>
  <c r="L292" i="2"/>
  <c r="Q291" i="2"/>
  <c r="P291" i="2"/>
  <c r="O291" i="2"/>
  <c r="N291" i="2"/>
  <c r="M291" i="2"/>
  <c r="L291" i="2"/>
  <c r="Q290" i="2"/>
  <c r="P290" i="2"/>
  <c r="O290" i="2"/>
  <c r="N290" i="2"/>
  <c r="M290" i="2"/>
  <c r="L290" i="2"/>
  <c r="Q289" i="2"/>
  <c r="P289" i="2"/>
  <c r="O289" i="2"/>
  <c r="N289" i="2"/>
  <c r="M289" i="2"/>
  <c r="L289" i="2"/>
  <c r="Q288" i="2"/>
  <c r="P288" i="2"/>
  <c r="O288" i="2"/>
  <c r="N288" i="2"/>
  <c r="M288" i="2"/>
  <c r="L288" i="2"/>
  <c r="Q287" i="2"/>
  <c r="P287" i="2"/>
  <c r="O287" i="2"/>
  <c r="N287" i="2"/>
  <c r="M287" i="2"/>
  <c r="L287" i="2"/>
  <c r="Q286" i="2"/>
  <c r="P286" i="2"/>
  <c r="O286" i="2"/>
  <c r="N286" i="2"/>
  <c r="M286" i="2"/>
  <c r="L286" i="2"/>
  <c r="Q285" i="2"/>
  <c r="P285" i="2"/>
  <c r="O285" i="2"/>
  <c r="N285" i="2"/>
  <c r="M285" i="2"/>
  <c r="L285" i="2"/>
  <c r="Q284" i="2"/>
  <c r="P284" i="2"/>
  <c r="O284" i="2"/>
  <c r="N284" i="2"/>
  <c r="M284" i="2"/>
  <c r="L284" i="2"/>
  <c r="Q283" i="2"/>
  <c r="P283" i="2"/>
  <c r="O283" i="2"/>
  <c r="N283" i="2"/>
  <c r="M283" i="2"/>
  <c r="L283" i="2"/>
  <c r="Q282" i="2"/>
  <c r="P282" i="2"/>
  <c r="O282" i="2"/>
  <c r="N282" i="2"/>
  <c r="M282" i="2"/>
  <c r="L282" i="2"/>
  <c r="Q281" i="2"/>
  <c r="P281" i="2"/>
  <c r="O281" i="2"/>
  <c r="N281" i="2"/>
  <c r="M281" i="2"/>
  <c r="L281" i="2"/>
  <c r="Q280" i="2"/>
  <c r="P280" i="2"/>
  <c r="O280" i="2"/>
  <c r="N280" i="2"/>
  <c r="M280" i="2"/>
  <c r="L280" i="2"/>
  <c r="Q279" i="2"/>
  <c r="P279" i="2"/>
  <c r="O279" i="2"/>
  <c r="N279" i="2"/>
  <c r="M279" i="2"/>
  <c r="L279" i="2"/>
  <c r="Q278" i="2"/>
  <c r="P278" i="2"/>
  <c r="O278" i="2"/>
  <c r="N278" i="2"/>
  <c r="M278" i="2"/>
  <c r="L278" i="2"/>
  <c r="Q277" i="2"/>
  <c r="P277" i="2"/>
  <c r="O277" i="2"/>
  <c r="N277" i="2"/>
  <c r="M277" i="2"/>
  <c r="L277" i="2"/>
  <c r="Q276" i="2"/>
  <c r="P276" i="2"/>
  <c r="O276" i="2"/>
  <c r="N276" i="2"/>
  <c r="M276" i="2"/>
  <c r="L276" i="2"/>
  <c r="Q275" i="2"/>
  <c r="P275" i="2"/>
  <c r="O275" i="2"/>
  <c r="N275" i="2"/>
  <c r="M275" i="2"/>
  <c r="L275" i="2"/>
  <c r="Q274" i="2"/>
  <c r="P274" i="2"/>
  <c r="O274" i="2"/>
  <c r="N274" i="2"/>
  <c r="M274" i="2"/>
  <c r="L274" i="2"/>
  <c r="Q273" i="2"/>
  <c r="P273" i="2"/>
  <c r="O273" i="2"/>
  <c r="N273" i="2"/>
  <c r="M273" i="2"/>
  <c r="L273" i="2"/>
  <c r="Q272" i="2"/>
  <c r="P272" i="2"/>
  <c r="O272" i="2"/>
  <c r="N272" i="2"/>
  <c r="M272" i="2"/>
  <c r="L272" i="2"/>
  <c r="Q271" i="2"/>
  <c r="P271" i="2"/>
  <c r="O271" i="2"/>
  <c r="N271" i="2"/>
  <c r="M271" i="2"/>
  <c r="L271" i="2"/>
  <c r="Q270" i="2"/>
  <c r="P270" i="2"/>
  <c r="O270" i="2"/>
  <c r="N270" i="2"/>
  <c r="M270" i="2"/>
  <c r="L270" i="2"/>
  <c r="Q269" i="2"/>
  <c r="P269" i="2"/>
  <c r="O269" i="2"/>
  <c r="N269" i="2"/>
  <c r="M269" i="2"/>
  <c r="L269" i="2"/>
  <c r="Q268" i="2"/>
  <c r="P268" i="2"/>
  <c r="O268" i="2"/>
  <c r="N268" i="2"/>
  <c r="M268" i="2"/>
  <c r="L268" i="2"/>
  <c r="Q267" i="2"/>
  <c r="P267" i="2"/>
  <c r="O267" i="2"/>
  <c r="N267" i="2"/>
  <c r="M267" i="2"/>
  <c r="L267" i="2"/>
  <c r="Q266" i="2"/>
  <c r="P266" i="2"/>
  <c r="O266" i="2"/>
  <c r="N266" i="2"/>
  <c r="M266" i="2"/>
  <c r="L266" i="2"/>
  <c r="Q265" i="2"/>
  <c r="P265" i="2"/>
  <c r="O265" i="2"/>
  <c r="N265" i="2"/>
  <c r="M265" i="2"/>
  <c r="L265" i="2"/>
  <c r="Q264" i="2"/>
  <c r="P264" i="2"/>
  <c r="O264" i="2"/>
  <c r="N264" i="2"/>
  <c r="M264" i="2"/>
  <c r="L264" i="2"/>
  <c r="Q263" i="2"/>
  <c r="P263" i="2"/>
  <c r="O263" i="2"/>
  <c r="N263" i="2"/>
  <c r="M263" i="2"/>
  <c r="L263" i="2"/>
  <c r="Q262" i="2"/>
  <c r="P262" i="2"/>
  <c r="O262" i="2"/>
  <c r="N262" i="2"/>
  <c r="M262" i="2"/>
  <c r="L262" i="2"/>
  <c r="Q261" i="2"/>
  <c r="P261" i="2"/>
  <c r="O261" i="2"/>
  <c r="N261" i="2"/>
  <c r="M261" i="2"/>
  <c r="L261" i="2"/>
  <c r="Q260" i="2"/>
  <c r="P260" i="2"/>
  <c r="O260" i="2"/>
  <c r="N260" i="2"/>
  <c r="M260" i="2"/>
  <c r="L260" i="2"/>
  <c r="Q259" i="2"/>
  <c r="P259" i="2"/>
  <c r="O259" i="2"/>
  <c r="N259" i="2"/>
  <c r="M259" i="2"/>
  <c r="L259" i="2"/>
  <c r="Q258" i="2"/>
  <c r="P258" i="2"/>
  <c r="O258" i="2"/>
  <c r="N258" i="2"/>
  <c r="M258" i="2"/>
  <c r="L258" i="2"/>
  <c r="Q257" i="2"/>
  <c r="P257" i="2"/>
  <c r="O257" i="2"/>
  <c r="N257" i="2"/>
  <c r="M257" i="2"/>
  <c r="L257" i="2"/>
  <c r="Q256" i="2"/>
  <c r="P256" i="2"/>
  <c r="O256" i="2"/>
  <c r="N256" i="2"/>
  <c r="M256" i="2"/>
  <c r="L256" i="2"/>
  <c r="Q255" i="2"/>
  <c r="P255" i="2"/>
  <c r="O255" i="2"/>
  <c r="N255" i="2"/>
  <c r="M255" i="2"/>
  <c r="L255" i="2"/>
  <c r="Q254" i="2"/>
  <c r="P254" i="2"/>
  <c r="O254" i="2"/>
  <c r="N254" i="2"/>
  <c r="M254" i="2"/>
  <c r="L254" i="2"/>
  <c r="Q253" i="2"/>
  <c r="P253" i="2"/>
  <c r="O253" i="2"/>
  <c r="N253" i="2"/>
  <c r="M253" i="2"/>
  <c r="L253" i="2"/>
  <c r="Q252" i="2"/>
  <c r="P252" i="2"/>
  <c r="O252" i="2"/>
  <c r="N252" i="2"/>
  <c r="M252" i="2"/>
  <c r="L252" i="2"/>
  <c r="Q251" i="2"/>
  <c r="P251" i="2"/>
  <c r="O251" i="2"/>
  <c r="N251" i="2"/>
  <c r="M251" i="2"/>
  <c r="L251" i="2"/>
  <c r="Q250" i="2"/>
  <c r="P250" i="2"/>
  <c r="O250" i="2"/>
  <c r="N250" i="2"/>
  <c r="M250" i="2"/>
  <c r="L250" i="2"/>
  <c r="Q249" i="2"/>
  <c r="P249" i="2"/>
  <c r="O249" i="2"/>
  <c r="N249" i="2"/>
  <c r="M249" i="2"/>
  <c r="L249" i="2"/>
  <c r="Q248" i="2"/>
  <c r="P248" i="2"/>
  <c r="O248" i="2"/>
  <c r="N248" i="2"/>
  <c r="M248" i="2"/>
  <c r="L248" i="2"/>
  <c r="Q247" i="2"/>
  <c r="P247" i="2"/>
  <c r="O247" i="2"/>
  <c r="N247" i="2"/>
  <c r="M247" i="2"/>
  <c r="L247" i="2"/>
  <c r="Q246" i="2"/>
  <c r="P246" i="2"/>
  <c r="O246" i="2"/>
  <c r="N246" i="2"/>
  <c r="M246" i="2"/>
  <c r="L246" i="2"/>
  <c r="Q245" i="2"/>
  <c r="P245" i="2"/>
  <c r="O245" i="2"/>
  <c r="N245" i="2"/>
  <c r="M245" i="2"/>
  <c r="L245" i="2"/>
  <c r="Q244" i="2"/>
  <c r="P244" i="2"/>
  <c r="O244" i="2"/>
  <c r="N244" i="2"/>
  <c r="M244" i="2"/>
  <c r="L244" i="2"/>
  <c r="Q243" i="2"/>
  <c r="P243" i="2"/>
  <c r="O243" i="2"/>
  <c r="N243" i="2"/>
  <c r="M243" i="2"/>
  <c r="L243" i="2"/>
  <c r="Q242" i="2"/>
  <c r="P242" i="2"/>
  <c r="O242" i="2"/>
  <c r="N242" i="2"/>
  <c r="M242" i="2"/>
  <c r="L242" i="2"/>
  <c r="Q241" i="2"/>
  <c r="P241" i="2"/>
  <c r="O241" i="2"/>
  <c r="N241" i="2"/>
  <c r="M241" i="2"/>
  <c r="L241" i="2"/>
  <c r="Q240" i="2"/>
  <c r="P240" i="2"/>
  <c r="O240" i="2"/>
  <c r="N240" i="2"/>
  <c r="M240" i="2"/>
  <c r="L240" i="2"/>
  <c r="Q239" i="2"/>
  <c r="P239" i="2"/>
  <c r="O239" i="2"/>
  <c r="N239" i="2"/>
  <c r="M239" i="2"/>
  <c r="L239" i="2"/>
  <c r="Q238" i="2"/>
  <c r="P238" i="2"/>
  <c r="O238" i="2"/>
  <c r="N238" i="2"/>
  <c r="M238" i="2"/>
  <c r="L238" i="2"/>
  <c r="Q237" i="2"/>
  <c r="P237" i="2"/>
  <c r="O237" i="2"/>
  <c r="N237" i="2"/>
  <c r="M237" i="2"/>
  <c r="L237" i="2"/>
  <c r="Q236" i="2"/>
  <c r="P236" i="2"/>
  <c r="O236" i="2"/>
  <c r="N236" i="2"/>
  <c r="M236" i="2"/>
  <c r="L236" i="2"/>
  <c r="Q235" i="2"/>
  <c r="P235" i="2"/>
  <c r="O235" i="2"/>
  <c r="N235" i="2"/>
  <c r="M235" i="2"/>
  <c r="L235" i="2"/>
  <c r="Q234" i="2"/>
  <c r="P234" i="2"/>
  <c r="O234" i="2"/>
  <c r="N234" i="2"/>
  <c r="M234" i="2"/>
  <c r="L234" i="2"/>
  <c r="Q233" i="2"/>
  <c r="P233" i="2"/>
  <c r="O233" i="2"/>
  <c r="N233" i="2"/>
  <c r="M233" i="2"/>
  <c r="L233" i="2"/>
  <c r="Q232" i="2"/>
  <c r="P232" i="2"/>
  <c r="O232" i="2"/>
  <c r="N232" i="2"/>
  <c r="M232" i="2"/>
  <c r="L232" i="2"/>
  <c r="Q231" i="2"/>
  <c r="P231" i="2"/>
  <c r="O231" i="2"/>
  <c r="N231" i="2"/>
  <c r="M231" i="2"/>
  <c r="L231" i="2"/>
  <c r="Q230" i="2"/>
  <c r="P230" i="2"/>
  <c r="O230" i="2"/>
  <c r="N230" i="2"/>
  <c r="M230" i="2"/>
  <c r="L230" i="2"/>
  <c r="Q229" i="2"/>
  <c r="P229" i="2"/>
  <c r="O229" i="2"/>
  <c r="N229" i="2"/>
  <c r="M229" i="2"/>
  <c r="L229" i="2"/>
  <c r="Q228" i="2"/>
  <c r="P228" i="2"/>
  <c r="O228" i="2"/>
  <c r="N228" i="2"/>
  <c r="M228" i="2"/>
  <c r="L228" i="2"/>
  <c r="Q227" i="2"/>
  <c r="P227" i="2"/>
  <c r="O227" i="2"/>
  <c r="N227" i="2"/>
  <c r="M227" i="2"/>
  <c r="L227" i="2"/>
  <c r="Q226" i="2"/>
  <c r="P226" i="2"/>
  <c r="O226" i="2"/>
  <c r="N226" i="2"/>
  <c r="M226" i="2"/>
  <c r="L226" i="2"/>
  <c r="Q225" i="2"/>
  <c r="P225" i="2"/>
  <c r="O225" i="2"/>
  <c r="N225" i="2"/>
  <c r="M225" i="2"/>
  <c r="L225" i="2"/>
  <c r="Q224" i="2"/>
  <c r="P224" i="2"/>
  <c r="O224" i="2"/>
  <c r="N224" i="2"/>
  <c r="M224" i="2"/>
  <c r="L224" i="2"/>
  <c r="Q223" i="2"/>
  <c r="P223" i="2"/>
  <c r="O223" i="2"/>
  <c r="N223" i="2"/>
  <c r="M223" i="2"/>
  <c r="L223" i="2"/>
  <c r="Q222" i="2"/>
  <c r="P222" i="2"/>
  <c r="O222" i="2"/>
  <c r="N222" i="2"/>
  <c r="M222" i="2"/>
  <c r="L222" i="2"/>
  <c r="Q221" i="2"/>
  <c r="P221" i="2"/>
  <c r="O221" i="2"/>
  <c r="N221" i="2"/>
  <c r="M221" i="2"/>
  <c r="L221" i="2"/>
  <c r="Q220" i="2"/>
  <c r="P220" i="2"/>
  <c r="O220" i="2"/>
  <c r="N220" i="2"/>
  <c r="M220" i="2"/>
  <c r="L220" i="2"/>
  <c r="Q219" i="2"/>
  <c r="P219" i="2"/>
  <c r="O219" i="2"/>
  <c r="N219" i="2"/>
  <c r="M219" i="2"/>
  <c r="L219" i="2"/>
  <c r="Q218" i="2"/>
  <c r="P218" i="2"/>
  <c r="O218" i="2"/>
  <c r="N218" i="2"/>
  <c r="M218" i="2"/>
  <c r="L218" i="2"/>
  <c r="Q217" i="2"/>
  <c r="P217" i="2"/>
  <c r="O217" i="2"/>
  <c r="N217" i="2"/>
  <c r="M217" i="2"/>
  <c r="L217" i="2"/>
  <c r="Q216" i="2"/>
  <c r="P216" i="2"/>
  <c r="O216" i="2"/>
  <c r="N216" i="2"/>
  <c r="M216" i="2"/>
  <c r="L216" i="2"/>
  <c r="Q215" i="2"/>
  <c r="P215" i="2"/>
  <c r="O215" i="2"/>
  <c r="N215" i="2"/>
  <c r="M215" i="2"/>
  <c r="L215" i="2"/>
  <c r="Q214" i="2"/>
  <c r="P214" i="2"/>
  <c r="O214" i="2"/>
  <c r="N214" i="2"/>
  <c r="M214" i="2"/>
  <c r="L214" i="2"/>
  <c r="Q213" i="2"/>
  <c r="P213" i="2"/>
  <c r="O213" i="2"/>
  <c r="N213" i="2"/>
  <c r="M213" i="2"/>
  <c r="L213" i="2"/>
  <c r="Q212" i="2"/>
  <c r="P212" i="2"/>
  <c r="O212" i="2"/>
  <c r="N212" i="2"/>
  <c r="M212" i="2"/>
  <c r="L212" i="2"/>
  <c r="Q211" i="2"/>
  <c r="P211" i="2"/>
  <c r="O211" i="2"/>
  <c r="N211" i="2"/>
  <c r="M211" i="2"/>
  <c r="L211" i="2"/>
  <c r="Q210" i="2"/>
  <c r="P210" i="2"/>
  <c r="O210" i="2"/>
  <c r="N210" i="2"/>
  <c r="M210" i="2"/>
  <c r="L210" i="2"/>
  <c r="Q209" i="2"/>
  <c r="P209" i="2"/>
  <c r="O209" i="2"/>
  <c r="N209" i="2"/>
  <c r="M209" i="2"/>
  <c r="L209" i="2"/>
  <c r="Q208" i="2"/>
  <c r="P208" i="2"/>
  <c r="O208" i="2"/>
  <c r="N208" i="2"/>
  <c r="M208" i="2"/>
  <c r="L208" i="2"/>
  <c r="Q207" i="2"/>
  <c r="P207" i="2"/>
  <c r="O207" i="2"/>
  <c r="N207" i="2"/>
  <c r="M207" i="2"/>
  <c r="L207" i="2"/>
  <c r="Q206" i="2"/>
  <c r="P206" i="2"/>
  <c r="O206" i="2"/>
  <c r="N206" i="2"/>
  <c r="M206" i="2"/>
  <c r="L206" i="2"/>
  <c r="Q205" i="2"/>
  <c r="P205" i="2"/>
  <c r="O205" i="2"/>
  <c r="N205" i="2"/>
  <c r="M205" i="2"/>
  <c r="L205" i="2"/>
  <c r="Q204" i="2"/>
  <c r="P204" i="2"/>
  <c r="O204" i="2"/>
  <c r="N204" i="2"/>
  <c r="M204" i="2"/>
  <c r="L204" i="2"/>
  <c r="Q203" i="2"/>
  <c r="P203" i="2"/>
  <c r="O203" i="2"/>
  <c r="N203" i="2"/>
  <c r="M203" i="2"/>
  <c r="L203" i="2"/>
  <c r="Q202" i="2"/>
  <c r="P202" i="2"/>
  <c r="O202" i="2"/>
  <c r="N202" i="2"/>
  <c r="M202" i="2"/>
  <c r="L202" i="2"/>
  <c r="Q201" i="2"/>
  <c r="P201" i="2"/>
  <c r="O201" i="2"/>
  <c r="N201" i="2"/>
  <c r="M201" i="2"/>
  <c r="L201" i="2"/>
  <c r="Q200" i="2"/>
  <c r="P200" i="2"/>
  <c r="O200" i="2"/>
  <c r="N200" i="2"/>
  <c r="M200" i="2"/>
  <c r="L200" i="2"/>
  <c r="Q199" i="2"/>
  <c r="P199" i="2"/>
  <c r="O199" i="2"/>
  <c r="N199" i="2"/>
  <c r="M199" i="2"/>
  <c r="L199" i="2"/>
  <c r="Q198" i="2"/>
  <c r="P198" i="2"/>
  <c r="O198" i="2"/>
  <c r="N198" i="2"/>
  <c r="M198" i="2"/>
  <c r="L198" i="2"/>
  <c r="Q197" i="2"/>
  <c r="P197" i="2"/>
  <c r="O197" i="2"/>
  <c r="N197" i="2"/>
  <c r="M197" i="2"/>
  <c r="L197" i="2"/>
  <c r="Q196" i="2"/>
  <c r="P196" i="2"/>
  <c r="O196" i="2"/>
  <c r="N196" i="2"/>
  <c r="M196" i="2"/>
  <c r="L196" i="2"/>
  <c r="Q195" i="2"/>
  <c r="P195" i="2"/>
  <c r="O195" i="2"/>
  <c r="N195" i="2"/>
  <c r="M195" i="2"/>
  <c r="L195" i="2"/>
  <c r="Q194" i="2"/>
  <c r="P194" i="2"/>
  <c r="O194" i="2"/>
  <c r="N194" i="2"/>
  <c r="M194" i="2"/>
  <c r="L194" i="2"/>
  <c r="Q193" i="2"/>
  <c r="P193" i="2"/>
  <c r="O193" i="2"/>
  <c r="N193" i="2"/>
  <c r="M193" i="2"/>
  <c r="L193" i="2"/>
  <c r="Q192" i="2"/>
  <c r="P192" i="2"/>
  <c r="O192" i="2"/>
  <c r="N192" i="2"/>
  <c r="M192" i="2"/>
  <c r="L192" i="2"/>
  <c r="Q191" i="2"/>
  <c r="P191" i="2"/>
  <c r="O191" i="2"/>
  <c r="N191" i="2"/>
  <c r="M191" i="2"/>
  <c r="L191" i="2"/>
  <c r="Q190" i="2"/>
  <c r="P190" i="2"/>
  <c r="O190" i="2"/>
  <c r="N190" i="2"/>
  <c r="M190" i="2"/>
  <c r="L190" i="2"/>
  <c r="Q189" i="2"/>
  <c r="P189" i="2"/>
  <c r="O189" i="2"/>
  <c r="N189" i="2"/>
  <c r="M189" i="2"/>
  <c r="L189" i="2"/>
  <c r="Q188" i="2"/>
  <c r="P188" i="2"/>
  <c r="O188" i="2"/>
  <c r="N188" i="2"/>
  <c r="M188" i="2"/>
  <c r="L188" i="2"/>
  <c r="Q187" i="2"/>
  <c r="P187" i="2"/>
  <c r="O187" i="2"/>
  <c r="N187" i="2"/>
  <c r="M187" i="2"/>
  <c r="L187" i="2"/>
  <c r="Q186" i="2"/>
  <c r="P186" i="2"/>
  <c r="O186" i="2"/>
  <c r="N186" i="2"/>
  <c r="M186" i="2"/>
  <c r="L186" i="2"/>
  <c r="Q185" i="2"/>
  <c r="P185" i="2"/>
  <c r="O185" i="2"/>
  <c r="N185" i="2"/>
  <c r="M185" i="2"/>
  <c r="L185" i="2"/>
  <c r="Q184" i="2"/>
  <c r="P184" i="2"/>
  <c r="O184" i="2"/>
  <c r="N184" i="2"/>
  <c r="M184" i="2"/>
  <c r="L184" i="2"/>
  <c r="Q183" i="2"/>
  <c r="P183" i="2"/>
  <c r="O183" i="2"/>
  <c r="N183" i="2"/>
  <c r="M183" i="2"/>
  <c r="L183" i="2"/>
  <c r="Q182" i="2"/>
  <c r="P182" i="2"/>
  <c r="O182" i="2"/>
  <c r="N182" i="2"/>
  <c r="M182" i="2"/>
  <c r="L182" i="2"/>
  <c r="Q181" i="2"/>
  <c r="P181" i="2"/>
  <c r="O181" i="2"/>
  <c r="N181" i="2"/>
  <c r="M181" i="2"/>
  <c r="L181" i="2"/>
  <c r="Q180" i="2"/>
  <c r="P180" i="2"/>
  <c r="O180" i="2"/>
  <c r="N180" i="2"/>
  <c r="M180" i="2"/>
  <c r="L180" i="2"/>
  <c r="Q179" i="2"/>
  <c r="P179" i="2"/>
  <c r="O179" i="2"/>
  <c r="N179" i="2"/>
  <c r="M179" i="2"/>
  <c r="L179" i="2"/>
  <c r="Q178" i="2"/>
  <c r="P178" i="2"/>
  <c r="O178" i="2"/>
  <c r="N178" i="2"/>
  <c r="M178" i="2"/>
  <c r="L178" i="2"/>
  <c r="Q177" i="2"/>
  <c r="P177" i="2"/>
  <c r="O177" i="2"/>
  <c r="N177" i="2"/>
  <c r="M177" i="2"/>
  <c r="L177" i="2"/>
  <c r="Q176" i="2"/>
  <c r="P176" i="2"/>
  <c r="O176" i="2"/>
  <c r="N176" i="2"/>
  <c r="M176" i="2"/>
  <c r="L176" i="2"/>
  <c r="Q175" i="2"/>
  <c r="P175" i="2"/>
  <c r="O175" i="2"/>
  <c r="N175" i="2"/>
  <c r="M175" i="2"/>
  <c r="L175" i="2"/>
  <c r="Q174" i="2"/>
  <c r="P174" i="2"/>
  <c r="O174" i="2"/>
  <c r="N174" i="2"/>
  <c r="M174" i="2"/>
  <c r="L174" i="2"/>
  <c r="Q173" i="2"/>
  <c r="P173" i="2"/>
  <c r="O173" i="2"/>
  <c r="N173" i="2"/>
  <c r="M173" i="2"/>
  <c r="L173" i="2"/>
  <c r="Q172" i="2"/>
  <c r="P172" i="2"/>
  <c r="O172" i="2"/>
  <c r="N172" i="2"/>
  <c r="M172" i="2"/>
  <c r="L172" i="2"/>
  <c r="Q171" i="2"/>
  <c r="P171" i="2"/>
  <c r="O171" i="2"/>
  <c r="N171" i="2"/>
  <c r="M171" i="2"/>
  <c r="L171" i="2"/>
  <c r="Q170" i="2"/>
  <c r="P170" i="2"/>
  <c r="O170" i="2"/>
  <c r="N170" i="2"/>
  <c r="M170" i="2"/>
  <c r="L170" i="2"/>
  <c r="Q169" i="2"/>
  <c r="P169" i="2"/>
  <c r="O169" i="2"/>
  <c r="N169" i="2"/>
  <c r="M169" i="2"/>
  <c r="L169" i="2"/>
  <c r="Q168" i="2"/>
  <c r="P168" i="2"/>
  <c r="O168" i="2"/>
  <c r="N168" i="2"/>
  <c r="M168" i="2"/>
  <c r="L168" i="2"/>
  <c r="Q167" i="2"/>
  <c r="P167" i="2"/>
  <c r="O167" i="2"/>
  <c r="N167" i="2"/>
  <c r="M167" i="2"/>
  <c r="L167" i="2"/>
  <c r="Q166" i="2"/>
  <c r="P166" i="2"/>
  <c r="O166" i="2"/>
  <c r="N166" i="2"/>
  <c r="M166" i="2"/>
  <c r="L166" i="2"/>
  <c r="Q165" i="2"/>
  <c r="P165" i="2"/>
  <c r="O165" i="2"/>
  <c r="N165" i="2"/>
  <c r="M165" i="2"/>
  <c r="L165" i="2"/>
  <c r="Q164" i="2"/>
  <c r="P164" i="2"/>
  <c r="O164" i="2"/>
  <c r="N164" i="2"/>
  <c r="M164" i="2"/>
  <c r="L164" i="2"/>
  <c r="Q163" i="2"/>
  <c r="P163" i="2"/>
  <c r="O163" i="2"/>
  <c r="N163" i="2"/>
  <c r="M163" i="2"/>
  <c r="L163" i="2"/>
  <c r="Q162" i="2"/>
  <c r="P162" i="2"/>
  <c r="O162" i="2"/>
  <c r="N162" i="2"/>
  <c r="M162" i="2"/>
  <c r="L162" i="2"/>
  <c r="Q161" i="2"/>
  <c r="P161" i="2"/>
  <c r="O161" i="2"/>
  <c r="N161" i="2"/>
  <c r="M161" i="2"/>
  <c r="L161" i="2"/>
  <c r="Q160" i="2"/>
  <c r="P160" i="2"/>
  <c r="O160" i="2"/>
  <c r="N160" i="2"/>
  <c r="M160" i="2"/>
  <c r="L160" i="2"/>
  <c r="Q159" i="2"/>
  <c r="P159" i="2"/>
  <c r="O159" i="2"/>
  <c r="N159" i="2"/>
  <c r="M159" i="2"/>
  <c r="L159" i="2"/>
  <c r="Q158" i="2"/>
  <c r="P158" i="2"/>
  <c r="O158" i="2"/>
  <c r="N158" i="2"/>
  <c r="M158" i="2"/>
  <c r="L158" i="2"/>
  <c r="Q157" i="2"/>
  <c r="P157" i="2"/>
  <c r="O157" i="2"/>
  <c r="N157" i="2"/>
  <c r="M157" i="2"/>
  <c r="L157" i="2"/>
  <c r="Q156" i="2"/>
  <c r="P156" i="2"/>
  <c r="O156" i="2"/>
  <c r="N156" i="2"/>
  <c r="M156" i="2"/>
  <c r="L156" i="2"/>
  <c r="Q155" i="2"/>
  <c r="P155" i="2"/>
  <c r="O155" i="2"/>
  <c r="N155" i="2"/>
  <c r="M155" i="2"/>
  <c r="L155" i="2"/>
  <c r="Q154" i="2"/>
  <c r="P154" i="2"/>
  <c r="O154" i="2"/>
  <c r="N154" i="2"/>
  <c r="M154" i="2"/>
  <c r="L154" i="2"/>
  <c r="Q153" i="2"/>
  <c r="P153" i="2"/>
  <c r="O153" i="2"/>
  <c r="N153" i="2"/>
  <c r="M153" i="2"/>
  <c r="L153" i="2"/>
  <c r="Q152" i="2"/>
  <c r="P152" i="2"/>
  <c r="O152" i="2"/>
  <c r="N152" i="2"/>
  <c r="M152" i="2"/>
  <c r="L152" i="2"/>
  <c r="Q151" i="2"/>
  <c r="P151" i="2"/>
  <c r="O151" i="2"/>
  <c r="N151" i="2"/>
  <c r="M151" i="2"/>
  <c r="L151" i="2"/>
  <c r="Q150" i="2"/>
  <c r="P150" i="2"/>
  <c r="O150" i="2"/>
  <c r="N150" i="2"/>
  <c r="M150" i="2"/>
  <c r="L150" i="2"/>
  <c r="Q149" i="2"/>
  <c r="P149" i="2"/>
  <c r="O149" i="2"/>
  <c r="N149" i="2"/>
  <c r="M149" i="2"/>
  <c r="L149" i="2"/>
  <c r="Q148" i="2"/>
  <c r="P148" i="2"/>
  <c r="O148" i="2"/>
  <c r="N148" i="2"/>
  <c r="M148" i="2"/>
  <c r="L148" i="2"/>
  <c r="Q147" i="2"/>
  <c r="P147" i="2"/>
  <c r="O147" i="2"/>
  <c r="N147" i="2"/>
  <c r="M147" i="2"/>
  <c r="L147" i="2"/>
  <c r="Q146" i="2"/>
  <c r="P146" i="2"/>
  <c r="O146" i="2"/>
  <c r="N146" i="2"/>
  <c r="M146" i="2"/>
  <c r="L146" i="2"/>
  <c r="Q145" i="2"/>
  <c r="P145" i="2"/>
  <c r="O145" i="2"/>
  <c r="N145" i="2"/>
  <c r="M145" i="2"/>
  <c r="L145" i="2"/>
  <c r="Q144" i="2"/>
  <c r="P144" i="2"/>
  <c r="O144" i="2"/>
  <c r="N144" i="2"/>
  <c r="M144" i="2"/>
  <c r="L144" i="2"/>
  <c r="Q143" i="2"/>
  <c r="P143" i="2"/>
  <c r="O143" i="2"/>
  <c r="N143" i="2"/>
  <c r="M143" i="2"/>
  <c r="L143" i="2"/>
  <c r="Q142" i="2"/>
  <c r="P142" i="2"/>
  <c r="O142" i="2"/>
  <c r="N142" i="2"/>
  <c r="M142" i="2"/>
  <c r="L142" i="2"/>
  <c r="Q141" i="2"/>
  <c r="P141" i="2"/>
  <c r="O141" i="2"/>
  <c r="N141" i="2"/>
  <c r="M141" i="2"/>
  <c r="L141" i="2"/>
  <c r="Q140" i="2"/>
  <c r="P140" i="2"/>
  <c r="O140" i="2"/>
  <c r="N140" i="2"/>
  <c r="M140" i="2"/>
  <c r="L140" i="2"/>
  <c r="Q139" i="2"/>
  <c r="P139" i="2"/>
  <c r="O139" i="2"/>
  <c r="N139" i="2"/>
  <c r="M139" i="2"/>
  <c r="L139" i="2"/>
  <c r="Q138" i="2"/>
  <c r="P138" i="2"/>
  <c r="O138" i="2"/>
  <c r="N138" i="2"/>
  <c r="M138" i="2"/>
  <c r="L138" i="2"/>
  <c r="Q137" i="2"/>
  <c r="P137" i="2"/>
  <c r="O137" i="2"/>
  <c r="N137" i="2"/>
  <c r="M137" i="2"/>
  <c r="L137" i="2"/>
  <c r="Q136" i="2"/>
  <c r="P136" i="2"/>
  <c r="O136" i="2"/>
  <c r="N136" i="2"/>
  <c r="M136" i="2"/>
  <c r="L136" i="2"/>
  <c r="Q135" i="2"/>
  <c r="P135" i="2"/>
  <c r="O135" i="2"/>
  <c r="N135" i="2"/>
  <c r="M135" i="2"/>
  <c r="L135" i="2"/>
  <c r="Q134" i="2"/>
  <c r="P134" i="2"/>
  <c r="O134" i="2"/>
  <c r="N134" i="2"/>
  <c r="M134" i="2"/>
  <c r="L134" i="2"/>
  <c r="Q133" i="2"/>
  <c r="P133" i="2"/>
  <c r="O133" i="2"/>
  <c r="N133" i="2"/>
  <c r="M133" i="2"/>
  <c r="L133" i="2"/>
  <c r="Q132" i="2"/>
  <c r="P132" i="2"/>
  <c r="O132" i="2"/>
  <c r="N132" i="2"/>
  <c r="M132" i="2"/>
  <c r="L132" i="2"/>
  <c r="Q131" i="2"/>
  <c r="P131" i="2"/>
  <c r="O131" i="2"/>
  <c r="N131" i="2"/>
  <c r="M131" i="2"/>
  <c r="L131" i="2"/>
  <c r="Q130" i="2"/>
  <c r="P130" i="2"/>
  <c r="O130" i="2"/>
  <c r="N130" i="2"/>
  <c r="M130" i="2"/>
  <c r="L130" i="2"/>
  <c r="Q129" i="2"/>
  <c r="P129" i="2"/>
  <c r="O129" i="2"/>
  <c r="N129" i="2"/>
  <c r="M129" i="2"/>
  <c r="L129" i="2"/>
  <c r="Q128" i="2"/>
  <c r="P128" i="2"/>
  <c r="O128" i="2"/>
  <c r="N128" i="2"/>
  <c r="M128" i="2"/>
  <c r="L128" i="2"/>
  <c r="Q127" i="2"/>
  <c r="P127" i="2"/>
  <c r="O127" i="2"/>
  <c r="N127" i="2"/>
  <c r="M127" i="2"/>
  <c r="L127" i="2"/>
  <c r="Q126" i="2"/>
  <c r="P126" i="2"/>
  <c r="O126" i="2"/>
  <c r="N126" i="2"/>
  <c r="M126" i="2"/>
  <c r="L126" i="2"/>
  <c r="Q125" i="2"/>
  <c r="P125" i="2"/>
  <c r="O125" i="2"/>
  <c r="N125" i="2"/>
  <c r="M125" i="2"/>
  <c r="L125" i="2"/>
  <c r="Q124" i="2"/>
  <c r="P124" i="2"/>
  <c r="O124" i="2"/>
  <c r="N124" i="2"/>
  <c r="M124" i="2"/>
  <c r="L124" i="2"/>
  <c r="Q123" i="2"/>
  <c r="P123" i="2"/>
  <c r="O123" i="2"/>
  <c r="N123" i="2"/>
  <c r="M123" i="2"/>
  <c r="L123" i="2"/>
  <c r="Q122" i="2"/>
  <c r="P122" i="2"/>
  <c r="O122" i="2"/>
  <c r="N122" i="2"/>
  <c r="M122" i="2"/>
  <c r="L122" i="2"/>
  <c r="Q121" i="2"/>
  <c r="P121" i="2"/>
  <c r="O121" i="2"/>
  <c r="N121" i="2"/>
  <c r="M121" i="2"/>
  <c r="L121" i="2"/>
  <c r="Q120" i="2"/>
  <c r="P120" i="2"/>
  <c r="O120" i="2"/>
  <c r="N120" i="2"/>
  <c r="M120" i="2"/>
  <c r="L120" i="2"/>
  <c r="Q119" i="2"/>
  <c r="P119" i="2"/>
  <c r="O119" i="2"/>
  <c r="N119" i="2"/>
  <c r="M119" i="2"/>
  <c r="L119" i="2"/>
  <c r="Q118" i="2"/>
  <c r="P118" i="2"/>
  <c r="O118" i="2"/>
  <c r="N118" i="2"/>
  <c r="M118" i="2"/>
  <c r="L118" i="2"/>
  <c r="Q117" i="2"/>
  <c r="P117" i="2"/>
  <c r="O117" i="2"/>
  <c r="N117" i="2"/>
  <c r="M117" i="2"/>
  <c r="L117" i="2"/>
  <c r="Q116" i="2"/>
  <c r="P116" i="2"/>
  <c r="O116" i="2"/>
  <c r="N116" i="2"/>
  <c r="M116" i="2"/>
  <c r="L116" i="2"/>
  <c r="Q115" i="2"/>
  <c r="P115" i="2"/>
  <c r="O115" i="2"/>
  <c r="N115" i="2"/>
  <c r="M115" i="2"/>
  <c r="L115" i="2"/>
  <c r="Q114" i="2"/>
  <c r="P114" i="2"/>
  <c r="O114" i="2"/>
  <c r="N114" i="2"/>
  <c r="M114" i="2"/>
  <c r="L114" i="2"/>
  <c r="Q113" i="2"/>
  <c r="P113" i="2"/>
  <c r="O113" i="2"/>
  <c r="N113" i="2"/>
  <c r="M113" i="2"/>
  <c r="L113" i="2"/>
  <c r="Q112" i="2"/>
  <c r="P112" i="2"/>
  <c r="O112" i="2"/>
  <c r="N112" i="2"/>
  <c r="M112" i="2"/>
  <c r="L112" i="2"/>
  <c r="Q111" i="2"/>
  <c r="P111" i="2"/>
  <c r="O111" i="2"/>
  <c r="N111" i="2"/>
  <c r="M111" i="2"/>
  <c r="L111" i="2"/>
  <c r="Q110" i="2"/>
  <c r="P110" i="2"/>
  <c r="O110" i="2"/>
  <c r="N110" i="2"/>
  <c r="M110" i="2"/>
  <c r="L110" i="2"/>
  <c r="Q109" i="2"/>
  <c r="P109" i="2"/>
  <c r="O109" i="2"/>
  <c r="N109" i="2"/>
  <c r="M109" i="2"/>
  <c r="L109" i="2"/>
  <c r="Q108" i="2"/>
  <c r="P108" i="2"/>
  <c r="O108" i="2"/>
  <c r="N108" i="2"/>
  <c r="M108" i="2"/>
  <c r="L108" i="2"/>
  <c r="Q107" i="2"/>
  <c r="P107" i="2"/>
  <c r="O107" i="2"/>
  <c r="N107" i="2"/>
  <c r="M107" i="2"/>
  <c r="L107" i="2"/>
  <c r="Q106" i="2"/>
  <c r="P106" i="2"/>
  <c r="O106" i="2"/>
  <c r="N106" i="2"/>
  <c r="M106" i="2"/>
  <c r="L106" i="2"/>
  <c r="Q105" i="2"/>
  <c r="P105" i="2"/>
  <c r="O105" i="2"/>
  <c r="N105" i="2"/>
  <c r="M105" i="2"/>
  <c r="L105" i="2"/>
  <c r="Q104" i="2"/>
  <c r="P104" i="2"/>
  <c r="O104" i="2"/>
  <c r="N104" i="2"/>
  <c r="M104" i="2"/>
  <c r="L104" i="2"/>
  <c r="Q103" i="2"/>
  <c r="P103" i="2"/>
  <c r="O103" i="2"/>
  <c r="N103" i="2"/>
  <c r="M103" i="2"/>
  <c r="L103" i="2"/>
  <c r="Q102" i="2"/>
  <c r="P102" i="2"/>
  <c r="O102" i="2"/>
  <c r="N102" i="2"/>
  <c r="M102" i="2"/>
  <c r="L102" i="2"/>
  <c r="Q101" i="2"/>
  <c r="P101" i="2"/>
  <c r="O101" i="2"/>
  <c r="N101" i="2"/>
  <c r="M101" i="2"/>
  <c r="L101" i="2"/>
  <c r="Q100" i="2"/>
  <c r="P100" i="2"/>
  <c r="O100" i="2"/>
  <c r="N100" i="2"/>
  <c r="M100" i="2"/>
  <c r="L100" i="2"/>
  <c r="Q99" i="2"/>
  <c r="P99" i="2"/>
  <c r="O99" i="2"/>
  <c r="N99" i="2"/>
  <c r="M99" i="2"/>
  <c r="L99" i="2"/>
  <c r="Q98" i="2"/>
  <c r="P98" i="2"/>
  <c r="O98" i="2"/>
  <c r="N98" i="2"/>
  <c r="M98" i="2"/>
  <c r="L98" i="2"/>
  <c r="Q97" i="2"/>
  <c r="P97" i="2"/>
  <c r="O97" i="2"/>
  <c r="N97" i="2"/>
  <c r="M97" i="2"/>
  <c r="L97" i="2"/>
  <c r="Q96" i="2"/>
  <c r="P96" i="2"/>
  <c r="O96" i="2"/>
  <c r="N96" i="2"/>
  <c r="M96" i="2"/>
  <c r="L96" i="2"/>
  <c r="Q95" i="2"/>
  <c r="P95" i="2"/>
  <c r="O95" i="2"/>
  <c r="N95" i="2"/>
  <c r="M95" i="2"/>
  <c r="L95" i="2"/>
  <c r="Q94" i="2"/>
  <c r="P94" i="2"/>
  <c r="O94" i="2"/>
  <c r="N94" i="2"/>
  <c r="M94" i="2"/>
  <c r="L94" i="2"/>
  <c r="Q93" i="2"/>
  <c r="P93" i="2"/>
  <c r="O93" i="2"/>
  <c r="N93" i="2"/>
  <c r="M93" i="2"/>
  <c r="L93" i="2"/>
  <c r="Q92" i="2"/>
  <c r="P92" i="2"/>
  <c r="O92" i="2"/>
  <c r="N92" i="2"/>
  <c r="M92" i="2"/>
  <c r="L92" i="2"/>
  <c r="Q91" i="2"/>
  <c r="P91" i="2"/>
  <c r="O91" i="2"/>
  <c r="N91" i="2"/>
  <c r="M91" i="2"/>
  <c r="L91" i="2"/>
  <c r="Q90" i="2"/>
  <c r="P90" i="2"/>
  <c r="O90" i="2"/>
  <c r="N90" i="2"/>
  <c r="M90" i="2"/>
  <c r="L90" i="2"/>
  <c r="Q89" i="2"/>
  <c r="P89" i="2"/>
  <c r="O89" i="2"/>
  <c r="N89" i="2"/>
  <c r="M89" i="2"/>
  <c r="L89" i="2"/>
  <c r="Q88" i="2"/>
  <c r="P88" i="2"/>
  <c r="O88" i="2"/>
  <c r="N88" i="2"/>
  <c r="M88" i="2"/>
  <c r="L88" i="2"/>
  <c r="Q87" i="2"/>
  <c r="P87" i="2"/>
  <c r="O87" i="2"/>
  <c r="N87" i="2"/>
  <c r="M87" i="2"/>
  <c r="L87" i="2"/>
  <c r="Q86" i="2"/>
  <c r="P86" i="2"/>
  <c r="O86" i="2"/>
  <c r="N86" i="2"/>
  <c r="M86" i="2"/>
  <c r="L86" i="2"/>
  <c r="Q85" i="2"/>
  <c r="P85" i="2"/>
  <c r="O85" i="2"/>
  <c r="N85" i="2"/>
  <c r="M85" i="2"/>
  <c r="L85" i="2"/>
  <c r="Q84" i="2"/>
  <c r="P84" i="2"/>
  <c r="O84" i="2"/>
  <c r="N84" i="2"/>
  <c r="M84" i="2"/>
  <c r="L84" i="2"/>
  <c r="Q83" i="2"/>
  <c r="P83" i="2"/>
  <c r="O83" i="2"/>
  <c r="N83" i="2"/>
  <c r="M83" i="2"/>
  <c r="L83" i="2"/>
  <c r="Q82" i="2"/>
  <c r="P82" i="2"/>
  <c r="O82" i="2"/>
  <c r="N82" i="2"/>
  <c r="M82" i="2"/>
  <c r="L82" i="2"/>
  <c r="Q81" i="2"/>
  <c r="P81" i="2"/>
  <c r="O81" i="2"/>
  <c r="N81" i="2"/>
  <c r="M81" i="2"/>
  <c r="L81" i="2"/>
  <c r="Q80" i="2"/>
  <c r="P80" i="2"/>
  <c r="O80" i="2"/>
  <c r="N80" i="2"/>
  <c r="M80" i="2"/>
  <c r="L80" i="2"/>
  <c r="Q79" i="2"/>
  <c r="P79" i="2"/>
  <c r="O79" i="2"/>
  <c r="N79" i="2"/>
  <c r="M79" i="2"/>
  <c r="L79" i="2"/>
  <c r="Q78" i="2"/>
  <c r="P78" i="2"/>
  <c r="O78" i="2"/>
  <c r="N78" i="2"/>
  <c r="M78" i="2"/>
  <c r="L78" i="2"/>
  <c r="Q77" i="2"/>
  <c r="P77" i="2"/>
  <c r="O77" i="2"/>
  <c r="N77" i="2"/>
  <c r="M77" i="2"/>
  <c r="L77" i="2"/>
  <c r="Q76" i="2"/>
  <c r="P76" i="2"/>
  <c r="O76" i="2"/>
  <c r="N76" i="2"/>
  <c r="M76" i="2"/>
  <c r="L76" i="2"/>
  <c r="Q75" i="2"/>
  <c r="P75" i="2"/>
  <c r="O75" i="2"/>
  <c r="N75" i="2"/>
  <c r="M75" i="2"/>
  <c r="L75" i="2"/>
  <c r="Q74" i="2"/>
  <c r="P74" i="2"/>
  <c r="O74" i="2"/>
  <c r="N74" i="2"/>
  <c r="M74" i="2"/>
  <c r="L74" i="2"/>
  <c r="Q73" i="2"/>
  <c r="P73" i="2"/>
  <c r="O73" i="2"/>
  <c r="N73" i="2"/>
  <c r="M73" i="2"/>
  <c r="L73" i="2"/>
  <c r="Q72" i="2"/>
  <c r="P72" i="2"/>
  <c r="O72" i="2"/>
  <c r="N72" i="2"/>
  <c r="M72" i="2"/>
  <c r="L72" i="2"/>
  <c r="Q71" i="2"/>
  <c r="P71" i="2"/>
  <c r="O71" i="2"/>
  <c r="N71" i="2"/>
  <c r="M71" i="2"/>
  <c r="L71" i="2"/>
  <c r="Q70" i="2"/>
  <c r="P70" i="2"/>
  <c r="O70" i="2"/>
  <c r="N70" i="2"/>
  <c r="M70" i="2"/>
  <c r="L70" i="2"/>
  <c r="Q69" i="2"/>
  <c r="P69" i="2"/>
  <c r="O69" i="2"/>
  <c r="N69" i="2"/>
  <c r="M69" i="2"/>
  <c r="L69" i="2"/>
  <c r="Q68" i="2"/>
  <c r="P68" i="2"/>
  <c r="O68" i="2"/>
  <c r="N68" i="2"/>
  <c r="M68" i="2"/>
  <c r="L68" i="2"/>
  <c r="Q67" i="2"/>
  <c r="P67" i="2"/>
  <c r="O67" i="2"/>
  <c r="N67" i="2"/>
  <c r="M67" i="2"/>
  <c r="L67" i="2"/>
  <c r="Q66" i="2"/>
  <c r="P66" i="2"/>
  <c r="O66" i="2"/>
  <c r="N66" i="2"/>
  <c r="M66" i="2"/>
  <c r="L66" i="2"/>
  <c r="Q65" i="2"/>
  <c r="P65" i="2"/>
  <c r="O65" i="2"/>
  <c r="N65" i="2"/>
  <c r="M65" i="2"/>
  <c r="L65" i="2"/>
  <c r="Q64" i="2"/>
  <c r="P64" i="2"/>
  <c r="O64" i="2"/>
  <c r="N64" i="2"/>
  <c r="M64" i="2"/>
  <c r="L64" i="2"/>
  <c r="Q63" i="2"/>
  <c r="P63" i="2"/>
  <c r="O63" i="2"/>
  <c r="N63" i="2"/>
  <c r="M63" i="2"/>
  <c r="L63" i="2"/>
  <c r="Q62" i="2"/>
  <c r="P62" i="2"/>
  <c r="O62" i="2"/>
  <c r="N62" i="2"/>
  <c r="M62" i="2"/>
  <c r="L62" i="2"/>
  <c r="Q61" i="2"/>
  <c r="P61" i="2"/>
  <c r="O61" i="2"/>
  <c r="N61" i="2"/>
  <c r="M61" i="2"/>
  <c r="L61" i="2"/>
  <c r="Q60" i="2"/>
  <c r="P60" i="2"/>
  <c r="O60" i="2"/>
  <c r="N60" i="2"/>
  <c r="M60" i="2"/>
  <c r="L60" i="2"/>
  <c r="Q59" i="2"/>
  <c r="P59" i="2"/>
  <c r="O59" i="2"/>
  <c r="N59" i="2"/>
  <c r="M59" i="2"/>
  <c r="L59" i="2"/>
  <c r="Q58" i="2"/>
  <c r="P58" i="2"/>
  <c r="O58" i="2"/>
  <c r="N58" i="2"/>
  <c r="M58" i="2"/>
  <c r="L58" i="2"/>
  <c r="Q57" i="2"/>
  <c r="P57" i="2"/>
  <c r="O57" i="2"/>
  <c r="N57" i="2"/>
  <c r="M57" i="2"/>
  <c r="L57" i="2"/>
  <c r="Q56" i="2"/>
  <c r="P56" i="2"/>
  <c r="O56" i="2"/>
  <c r="N56" i="2"/>
  <c r="M56" i="2"/>
  <c r="L56" i="2"/>
  <c r="Q55" i="2"/>
  <c r="P55" i="2"/>
  <c r="O55" i="2"/>
  <c r="N55" i="2"/>
  <c r="M55" i="2"/>
  <c r="L55" i="2"/>
  <c r="Q54" i="2"/>
  <c r="P54" i="2"/>
  <c r="O54" i="2"/>
  <c r="N54" i="2"/>
  <c r="M54" i="2"/>
  <c r="L54" i="2"/>
  <c r="Q53" i="2"/>
  <c r="P53" i="2"/>
  <c r="O53" i="2"/>
  <c r="N53" i="2"/>
  <c r="M53" i="2"/>
  <c r="L53" i="2"/>
  <c r="Q52" i="2"/>
  <c r="P52" i="2"/>
  <c r="O52" i="2"/>
  <c r="N52" i="2"/>
  <c r="M52" i="2"/>
  <c r="L52" i="2"/>
  <c r="Q51" i="2"/>
  <c r="P51" i="2"/>
  <c r="O51" i="2"/>
  <c r="N51" i="2"/>
  <c r="M51" i="2"/>
  <c r="L51" i="2"/>
  <c r="Q50" i="2"/>
  <c r="P50" i="2"/>
  <c r="O50" i="2"/>
  <c r="N50" i="2"/>
  <c r="M50" i="2"/>
  <c r="L50" i="2"/>
  <c r="Q49" i="2"/>
  <c r="P49" i="2"/>
  <c r="O49" i="2"/>
  <c r="N49" i="2"/>
  <c r="M49" i="2"/>
  <c r="L49" i="2"/>
  <c r="Q48" i="2"/>
  <c r="P48" i="2"/>
  <c r="O48" i="2"/>
  <c r="N48" i="2"/>
  <c r="M48" i="2"/>
  <c r="L48" i="2"/>
  <c r="Q47" i="2"/>
  <c r="P47" i="2"/>
  <c r="O47" i="2"/>
  <c r="N47" i="2"/>
  <c r="M47" i="2"/>
  <c r="L47" i="2"/>
  <c r="Q46" i="2"/>
  <c r="P46" i="2"/>
  <c r="O46" i="2"/>
  <c r="N46" i="2"/>
  <c r="M46" i="2"/>
  <c r="L46" i="2"/>
  <c r="Q45" i="2"/>
  <c r="P45" i="2"/>
  <c r="O45" i="2"/>
  <c r="N45" i="2"/>
  <c r="M45" i="2"/>
  <c r="L45" i="2"/>
  <c r="Q44" i="2"/>
  <c r="P44" i="2"/>
  <c r="O44" i="2"/>
  <c r="N44" i="2"/>
  <c r="M44" i="2"/>
  <c r="L44" i="2"/>
  <c r="Q43" i="2"/>
  <c r="P43" i="2"/>
  <c r="O43" i="2"/>
  <c r="N43" i="2"/>
  <c r="M43" i="2"/>
  <c r="L43" i="2"/>
  <c r="Q42" i="2"/>
  <c r="P42" i="2"/>
  <c r="O42" i="2"/>
  <c r="N42" i="2"/>
  <c r="M42" i="2"/>
  <c r="L42" i="2"/>
  <c r="Q41" i="2"/>
  <c r="P41" i="2"/>
  <c r="O41" i="2"/>
  <c r="N41" i="2"/>
  <c r="M41" i="2"/>
  <c r="L41" i="2"/>
  <c r="Q40" i="2"/>
  <c r="P40" i="2"/>
  <c r="O40" i="2"/>
  <c r="N40" i="2"/>
  <c r="M40" i="2"/>
  <c r="L40" i="2"/>
  <c r="Q39" i="2"/>
  <c r="P39" i="2"/>
  <c r="O39" i="2"/>
  <c r="N39" i="2"/>
  <c r="M39" i="2"/>
  <c r="L39" i="2"/>
  <c r="Q38" i="2"/>
  <c r="P38" i="2"/>
  <c r="O38" i="2"/>
  <c r="N38" i="2"/>
  <c r="M38" i="2"/>
  <c r="L38" i="2"/>
  <c r="Q37" i="2"/>
  <c r="P37" i="2"/>
  <c r="O37" i="2"/>
  <c r="N37" i="2"/>
  <c r="M37" i="2"/>
  <c r="L37" i="2"/>
  <c r="Q36" i="2"/>
  <c r="P36" i="2"/>
  <c r="O36" i="2"/>
  <c r="N36" i="2"/>
  <c r="M36" i="2"/>
  <c r="L36" i="2"/>
  <c r="Q35" i="2"/>
  <c r="P35" i="2"/>
  <c r="O35" i="2"/>
  <c r="N35" i="2"/>
  <c r="M35" i="2"/>
  <c r="L35" i="2"/>
  <c r="Q34" i="2"/>
  <c r="P34" i="2"/>
  <c r="O34" i="2"/>
  <c r="N34" i="2"/>
  <c r="M34" i="2"/>
  <c r="L34" i="2"/>
  <c r="Q33" i="2"/>
  <c r="P33" i="2"/>
  <c r="O33" i="2"/>
  <c r="N33" i="2"/>
  <c r="M33" i="2"/>
  <c r="L33" i="2"/>
  <c r="Q32" i="2"/>
  <c r="P32" i="2"/>
  <c r="O32" i="2"/>
  <c r="N32" i="2"/>
  <c r="M32" i="2"/>
  <c r="L32" i="2"/>
  <c r="Q31" i="2"/>
  <c r="P31" i="2"/>
  <c r="O31" i="2"/>
  <c r="N31" i="2"/>
  <c r="M31" i="2"/>
  <c r="L31" i="2"/>
  <c r="Q30" i="2"/>
  <c r="P30" i="2"/>
  <c r="O30" i="2"/>
  <c r="N30" i="2"/>
  <c r="M30" i="2"/>
  <c r="L30" i="2"/>
  <c r="Q29" i="2"/>
  <c r="P29" i="2"/>
  <c r="O29" i="2"/>
  <c r="N29" i="2"/>
  <c r="M29" i="2"/>
  <c r="L29" i="2"/>
  <c r="Q28" i="2"/>
  <c r="P28" i="2"/>
  <c r="O28" i="2"/>
  <c r="N28" i="2"/>
  <c r="M28" i="2"/>
  <c r="L28" i="2"/>
  <c r="Q27" i="2"/>
  <c r="P27" i="2"/>
  <c r="O27" i="2"/>
  <c r="N27" i="2"/>
  <c r="M27" i="2"/>
  <c r="L27" i="2"/>
  <c r="Q26" i="2"/>
  <c r="P26" i="2"/>
  <c r="O26" i="2"/>
  <c r="N26" i="2"/>
  <c r="M26" i="2"/>
  <c r="L26" i="2"/>
  <c r="Q25" i="2"/>
  <c r="P25" i="2"/>
  <c r="O25" i="2"/>
  <c r="N25" i="2"/>
  <c r="M25" i="2"/>
  <c r="L25" i="2"/>
  <c r="Q24" i="2"/>
  <c r="P24" i="2"/>
  <c r="O24" i="2"/>
  <c r="N24" i="2"/>
  <c r="M24" i="2"/>
  <c r="L24" i="2"/>
  <c r="Q23" i="2"/>
  <c r="P23" i="2"/>
  <c r="O23" i="2"/>
  <c r="N23" i="2"/>
  <c r="M23" i="2"/>
  <c r="L23" i="2"/>
  <c r="Q22" i="2"/>
  <c r="P22" i="2"/>
  <c r="O22" i="2"/>
  <c r="N22" i="2"/>
  <c r="M22" i="2"/>
  <c r="L22" i="2"/>
  <c r="Q21" i="2"/>
  <c r="P21" i="2"/>
  <c r="O21" i="2"/>
  <c r="N21" i="2"/>
  <c r="M21" i="2"/>
  <c r="L21" i="2"/>
  <c r="Q20" i="2"/>
  <c r="P20" i="2"/>
  <c r="O20" i="2"/>
  <c r="N20" i="2"/>
  <c r="M20" i="2"/>
  <c r="L20" i="2"/>
  <c r="Q19" i="2"/>
  <c r="P19" i="2"/>
  <c r="O19" i="2"/>
  <c r="N19" i="2"/>
  <c r="M19" i="2"/>
  <c r="L19" i="2"/>
  <c r="Q18" i="2"/>
  <c r="P18" i="2"/>
  <c r="O18" i="2"/>
  <c r="N18" i="2"/>
  <c r="M18" i="2"/>
  <c r="L18" i="2"/>
  <c r="Q17" i="2"/>
  <c r="P17" i="2"/>
  <c r="O17" i="2"/>
  <c r="N17" i="2"/>
  <c r="M17" i="2"/>
  <c r="L17" i="2"/>
  <c r="Q16" i="2"/>
  <c r="P16" i="2"/>
  <c r="O16" i="2"/>
  <c r="N16" i="2"/>
  <c r="M16" i="2"/>
  <c r="L16" i="2"/>
  <c r="Q15" i="2"/>
  <c r="P15" i="2"/>
  <c r="O15" i="2"/>
  <c r="N15" i="2"/>
  <c r="M15" i="2"/>
  <c r="L15" i="2"/>
  <c r="Q14" i="2"/>
  <c r="P14" i="2"/>
  <c r="O14" i="2"/>
  <c r="N14" i="2"/>
  <c r="M14" i="2"/>
  <c r="L14" i="2"/>
  <c r="Q13" i="2"/>
  <c r="P13" i="2"/>
  <c r="O13" i="2"/>
  <c r="N13" i="2"/>
  <c r="M13" i="2"/>
  <c r="L13" i="2"/>
  <c r="Q12" i="2"/>
  <c r="P12" i="2"/>
  <c r="O12" i="2"/>
  <c r="N12" i="2"/>
  <c r="M12" i="2"/>
  <c r="L12" i="2"/>
  <c r="Q11" i="2"/>
  <c r="P11" i="2"/>
  <c r="O11" i="2"/>
  <c r="N11" i="2"/>
  <c r="M11" i="2"/>
  <c r="L11" i="2"/>
  <c r="Q10" i="2"/>
  <c r="P10" i="2"/>
  <c r="O10" i="2"/>
  <c r="N10" i="2"/>
  <c r="M10" i="2"/>
  <c r="L10" i="2"/>
  <c r="Q9" i="2"/>
  <c r="P9" i="2"/>
  <c r="O9" i="2"/>
  <c r="N9" i="2"/>
  <c r="M9" i="2"/>
  <c r="L9" i="2"/>
  <c r="Q8" i="2"/>
  <c r="P8" i="2"/>
  <c r="O8" i="2"/>
  <c r="N8" i="2"/>
  <c r="M8" i="2"/>
  <c r="L8" i="2"/>
  <c r="Q7" i="2"/>
  <c r="P7" i="2"/>
  <c r="O7" i="2"/>
  <c r="N7" i="2"/>
  <c r="M7" i="2"/>
  <c r="L7" i="2"/>
</calcChain>
</file>

<file path=xl/sharedStrings.xml><?xml version="1.0" encoding="utf-8"?>
<sst xmlns="http://schemas.openxmlformats.org/spreadsheetml/2006/main" count="862" uniqueCount="282">
  <si>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</si>
  <si>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</si>
  <si>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</si>
  <si>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</si>
  <si>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</si>
  <si>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</si>
  <si>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Залишки на особових рахунках які ще не розподілені</t>
  </si>
  <si>
    <t>Касові видатки за вказаний період</t>
  </si>
  <si>
    <t>Залишки коштів на реєстраційних рахунках</t>
  </si>
  <si>
    <t>Зареєстровані фінансові зобов'язання</t>
  </si>
  <si>
    <t>Залишки асигнувань на вказаний період</t>
  </si>
  <si>
    <t>Залишки асигнувань до кінця року</t>
  </si>
  <si>
    <t>% виконання на вказаний період</t>
  </si>
  <si>
    <t>Залишки плану на рік відносно касових</t>
  </si>
  <si>
    <t>Залишки плану на період відносно касових</t>
  </si>
  <si>
    <t>% виконання на вказаний період (гр8/гр5*100)</t>
  </si>
  <si>
    <t>Загальний фонд</t>
  </si>
  <si>
    <t>01</t>
  </si>
  <si>
    <t>Великобичківська селищна рада</t>
  </si>
  <si>
    <t>0100</t>
  </si>
  <si>
    <t>Державне управління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</si>
  <si>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</si>
  <si>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</si>
  <si>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0110150</t>
  </si>
  <si>
    <t>2000</t>
  </si>
  <si>
    <t>Поточні видатки</t>
  </si>
  <si>
    <t>2100</t>
  </si>
  <si>
    <t>Оплата праці і нарахування на заробітну плату</t>
  </si>
  <si>
    <t>2110</t>
  </si>
  <si>
    <t>Оплата праці</t>
  </si>
  <si>
    <t>2111</t>
  </si>
  <si>
    <t>Заробітна плата</t>
  </si>
  <si>
    <t>2120</t>
  </si>
  <si>
    <t>Нарахування на оплату праці</t>
  </si>
  <si>
    <t>2200</t>
  </si>
  <si>
    <t>Використання товарів і послуг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</si>
  <si>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</si>
  <si>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</si>
  <si>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</si>
  <si>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</si>
  <si>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2270</t>
  </si>
  <si>
    <t>Оплата комунальних послуг та енергоносіїв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</si>
  <si>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</si>
  <si>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</si>
  <si>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</si>
  <si>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</si>
  <si>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</si>
  <si>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</si>
  <si>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Охорона здоров`я</t>
  </si>
  <si>
    <t>2010</t>
  </si>
  <si>
    <t>Багатопрофільна стаціонарна медична допомога населенню</t>
  </si>
  <si>
    <t>0112010</t>
  </si>
  <si>
    <t>2600</t>
  </si>
  <si>
    <t>Поточні трансферти</t>
  </si>
  <si>
    <t>2610</t>
  </si>
  <si>
    <t>Субсидії та поточні трансферти підприємствам (установам, організаціям)</t>
  </si>
  <si>
    <t>Первинна медична допомога населенню</t>
  </si>
  <si>
    <t>Первинна медична допомога населенню, що надається центрами первинної медичної (медико-санітарної) допомоги</t>
  </si>
  <si>
    <t>0112111</t>
  </si>
  <si>
    <t>2150</t>
  </si>
  <si>
    <t>Інші програми, заклади та заходи у сфері охорони здоров`я</t>
  </si>
  <si>
    <t>2152</t>
  </si>
  <si>
    <t>Інші програми та заходи у сфері охорони здоров`я</t>
  </si>
  <si>
    <t>0112152</t>
  </si>
  <si>
    <t>3000</t>
  </si>
  <si>
    <t>Соціальний захист та соціальне забезпечення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</si>
  <si>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</si>
  <si>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</si>
  <si>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6000</t>
  </si>
  <si>
    <t>Житлово-комунальне господарство</t>
  </si>
  <si>
    <t>6010</t>
  </si>
  <si>
    <t>Утримання та ефективна експлуатація об`єктів житлово-комунального господарства</t>
  </si>
  <si>
    <t>6014</t>
  </si>
  <si>
    <t>Забезпечення збору та вивезення сміття і відходів</t>
  </si>
  <si>
    <t>0116014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</si>
  <si>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</si>
  <si>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</si>
  <si>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0116020</t>
  </si>
  <si>
    <t>6030</t>
  </si>
  <si>
    <t>Організація благоустрою населених пунктів</t>
  </si>
  <si>
    <t>0116030</t>
  </si>
  <si>
    <t>7000</t>
  </si>
  <si>
    <t>Економічна діяльність</t>
  </si>
  <si>
    <t>7100</t>
  </si>
  <si>
    <t>Сільське, лісове, рибне господарство та мисливство</t>
  </si>
  <si>
    <t>7130</t>
  </si>
  <si>
    <t>Здійснення заходів із землеустрою</t>
  </si>
  <si>
    <t>0117130</t>
  </si>
  <si>
    <t>7300</t>
  </si>
  <si>
    <t>7351</t>
  </si>
  <si>
    <t>Розроблення комплексних планів просторового розвитку територій територіальних громад</t>
  </si>
  <si>
    <t>0117351</t>
  </si>
  <si>
    <t>2280</t>
  </si>
  <si>
    <t>Дослідження і розробки, окремі заходи по реалізації державних (регіональних) програм</t>
  </si>
  <si>
    <t>2281</t>
  </si>
  <si>
    <t>Дослідження і розробки, окремі заходи розвитку по реалізації державних (регіональних) програм</t>
  </si>
  <si>
    <t>7600</t>
  </si>
  <si>
    <t>Інші програми та заходи, пов`язані з економічною діяльністю</t>
  </si>
  <si>
    <t>7690</t>
  </si>
  <si>
    <t>Інша економічна діяльність</t>
  </si>
  <si>
    <t>7693</t>
  </si>
  <si>
    <t>Інші заходи, пов`язані з економічною діяльністю</t>
  </si>
  <si>
    <t>0117693</t>
  </si>
  <si>
    <t>8000</t>
  </si>
  <si>
    <t>Інша діяльність</t>
  </si>
  <si>
    <t>8100</t>
  </si>
  <si>
    <t>Захист населення і територій від надзвичайних ситуацій</t>
  </si>
  <si>
    <t>8110</t>
  </si>
  <si>
    <t>Заходи із запобігання та ліквідації надзвичайних ситуацій та наслідків стихійного лиха</t>
  </si>
  <si>
    <t>0118110</t>
  </si>
  <si>
    <t>8130</t>
  </si>
  <si>
    <t>Забезпечення діяльності місцевої та добровільної пожежної охорони</t>
  </si>
  <si>
    <t>0118130</t>
  </si>
  <si>
    <t>8200</t>
  </si>
  <si>
    <t>Громадський порядок та безпека</t>
  </si>
  <si>
    <t>8220</t>
  </si>
  <si>
    <t>Заходи та роботи з мобілізаційної підготовки місцевого значення</t>
  </si>
  <si>
    <t>0118220</t>
  </si>
  <si>
    <t>06</t>
  </si>
  <si>
    <t>Відділ освіти,культури,молоді та спорту Великобичківської селищної ради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</si>
  <si>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</si>
  <si>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</si>
  <si>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0610160</t>
  </si>
  <si>
    <t>1000</t>
  </si>
  <si>
    <t>Освіта</t>
  </si>
  <si>
    <t>1010</t>
  </si>
  <si>
    <t>Надання дошкільної освіти</t>
  </si>
  <si>
    <t>0611010</t>
  </si>
  <si>
    <t>2220</t>
  </si>
  <si>
    <t>Медикаменти та перев`язувальні матеріали</t>
  </si>
  <si>
    <t>2230</t>
  </si>
  <si>
    <t>Продукти харчування</t>
  </si>
  <si>
    <t>2272</t>
  </si>
  <si>
    <t>Оплата водопостачання та водовідведення</t>
  </si>
  <si>
    <t>2282</t>
  </si>
  <si>
    <t>Окремі заходи по реалізації державних (регіональних) програм, не віднесені до заходів розвитку</t>
  </si>
  <si>
    <t>1020</t>
  </si>
  <si>
    <t>Надання загальної середньої освіти за рахунок коштів місцевого бюджету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</si>
  <si>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</si>
  <si>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</si>
  <si>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0611021</t>
  </si>
  <si>
    <t>2250</t>
  </si>
  <si>
    <t>Видатки на відрядження</t>
  </si>
  <si>
    <t>1030</t>
  </si>
  <si>
    <t>Надання загальної середньої освіти за рахунок освітньої субвенції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</si>
  <si>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</si>
  <si>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</si>
  <si>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0611031</t>
  </si>
  <si>
    <t>1080</t>
  </si>
  <si>
    <t>Надання спеціалізованої освіти мистецькими школами</t>
  </si>
  <si>
    <t>0611080</t>
  </si>
  <si>
    <t>1140</t>
  </si>
  <si>
    <t>Інші програми, заклади та заходи у сфері освіти</t>
  </si>
  <si>
    <t>1141</t>
  </si>
  <si>
    <t>Забезпечення діяльності інших закладів у сфері освіти</t>
  </si>
  <si>
    <t>0611141</t>
  </si>
  <si>
    <t>1142</t>
  </si>
  <si>
    <t>Інші програми та заходи у сфері освіти</t>
  </si>
  <si>
    <t>0611142</t>
  </si>
  <si>
    <t>2700</t>
  </si>
  <si>
    <t>Соціальне забезпечення</t>
  </si>
  <si>
    <t>2730</t>
  </si>
  <si>
    <t>Інші виплати населенню</t>
  </si>
  <si>
    <t>1150</t>
  </si>
  <si>
    <t>Забезпечення діяльності інклюзивно-ресурсних центрів</t>
  </si>
  <si>
    <t>1151</t>
  </si>
  <si>
    <t>Забезпечення діяльності інклюзивно-ресурсних центрів за рахунок коштів місцевого бюджету</t>
  </si>
  <si>
    <t>0611151</t>
  </si>
  <si>
    <t>1152</t>
  </si>
  <si>
    <t>Забезпечення діяльності інклюзивно-ресурсних центрів за рахунок освітньої субвенції</t>
  </si>
  <si>
    <t>0611152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</si>
  <si>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</si>
  <si>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</si>
  <si>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</si>
  <si>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</si>
  <si>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</si>
  <si>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0611600</t>
  </si>
  <si>
    <t>4000</t>
  </si>
  <si>
    <t>Культура i мистецтво</t>
  </si>
  <si>
    <t>4030</t>
  </si>
  <si>
    <t>Забезпечення діяльності бібліотек</t>
  </si>
  <si>
    <t>0614030</t>
  </si>
  <si>
    <t>4040</t>
  </si>
  <si>
    <t>Забезпечення діяльності музеїв i виставок</t>
  </si>
  <si>
    <t>0614040</t>
  </si>
  <si>
    <t>4060</t>
  </si>
  <si>
    <t>Забезпечення діяльності палаців i будинків культури, клубів, центрів дозвілля та iнших клубних закладів</t>
  </si>
  <si>
    <t>0614060</t>
  </si>
  <si>
    <t>5000</t>
  </si>
  <si>
    <t>Фiзична культура i спорт</t>
  </si>
  <si>
    <t>5030</t>
  </si>
  <si>
    <t>Розвиток дитячо-юнацького та резервного спорту</t>
  </si>
  <si>
    <t>5031</t>
  </si>
  <si>
    <t>Розвиток здібностей у дітей та молоді з фізичної культури та спорту комунальними дитячо- юнацькими спортивними школами</t>
  </si>
  <si>
    <t>0615031</t>
  </si>
  <si>
    <t>08</t>
  </si>
  <si>
    <t>Відділ соціального захисту населення Великобичківської селищної ради</t>
  </si>
  <si>
    <t>0810160</t>
  </si>
  <si>
    <t>3030</t>
  </si>
  <si>
    <t>Надання пільг з оплати послуг зв`язку,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</si>
  <si>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3032</t>
  </si>
  <si>
    <t>Надання пільг окремим категоріям громадян з оплати послуг зв`язку</t>
  </si>
  <si>
    <t>0813032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</si>
  <si>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</si>
  <si>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</si>
  <si>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0813160</t>
  </si>
  <si>
    <t>3240</t>
  </si>
  <si>
    <t>Інші заклади та заходи</t>
  </si>
  <si>
    <t>3242</t>
  </si>
  <si>
    <t>0813242</t>
  </si>
  <si>
    <t>37</t>
  </si>
  <si>
    <t>Фінансовий відділ Великобичківської селищної ради</t>
  </si>
  <si>
    <t>3710160</t>
  </si>
  <si>
    <t>8700</t>
  </si>
  <si>
    <t>Резервний фонд</t>
  </si>
  <si>
    <t>8710</t>
  </si>
  <si>
    <t>Резервний фонд місцевого бюджету</t>
  </si>
  <si>
    <t>3718710</t>
  </si>
  <si>
    <t>9000</t>
  </si>
  <si>
    <t>Нерозподілені видатки</t>
  </si>
  <si>
    <t>Міжбюджетні трансферти</t>
  </si>
  <si>
    <t>9700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</si>
  <si>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</si>
  <si>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9770</t>
  </si>
  <si>
    <t>Інші субвенції з місцевого бюджету</t>
  </si>
  <si>
    <t>3719770</t>
  </si>
  <si>
    <t>2620</t>
  </si>
  <si>
    <t>Поточні трансферти органам державного управління інших рівнів</t>
  </si>
  <si>
    <t xml:space="preserve"> </t>
  </si>
  <si>
    <t xml:space="preserve">Усього </t>
  </si>
  <si>
    <t>Додаток 2</t>
  </si>
  <si>
    <t>Аналіз фінансування установ на перше півріччя 2026 року</t>
  </si>
  <si>
    <t>Капітальні видатки</t>
  </si>
  <si>
    <t>3100</t>
  </si>
  <si>
    <t>Придбання основного капіталу</t>
  </si>
  <si>
    <t>3110</t>
  </si>
  <si>
    <t>Придбання обладнання і предметів довгострокового користування</t>
  </si>
  <si>
    <t>6090</t>
  </si>
  <si>
    <t>Інша діяльність у сфері житлово-комунального господарства</t>
  </si>
  <si>
    <t>0116090</t>
  </si>
  <si>
    <t>Регіональний розвиток та інші публічні інвестиційні проекти / програми публічних інвестицій</t>
  </si>
  <si>
    <t>7650</t>
  </si>
  <si>
    <t>Проведення експертної грошової оцінки земельної ділянки чи права на неї</t>
  </si>
  <si>
    <t>0117650</t>
  </si>
  <si>
    <t>7680</t>
  </si>
  <si>
    <t>Членські внески до асоціацій органів місцевого самоврядування</t>
  </si>
  <si>
    <t>0117680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</si>
  <si>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</si>
  <si>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</si>
  <si>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0117700</t>
  </si>
  <si>
    <t>3130</t>
  </si>
  <si>
    <t>Капітальний ремонт</t>
  </si>
  <si>
    <t>3132</t>
  </si>
  <si>
    <t>Капітальний ремонт інших об`єктів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</si>
  <si>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</si>
  <si>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</si>
  <si>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</si>
  <si>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</si>
  <si>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</si>
  <si>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0613140</t>
  </si>
  <si>
    <t>3120</t>
  </si>
  <si>
    <t>Здійснення соціальної роботи з вразливими категоріями населення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</si>
  <si>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</si>
  <si>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</si>
  <si>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0813121</t>
  </si>
  <si>
    <t>3190</t>
  </si>
  <si>
    <t>Соціальний захист ветеранів війни та праці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</si>
  <si>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</si>
  <si>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</si>
  <si>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0813193</t>
  </si>
  <si>
    <t>0813230</t>
  </si>
  <si>
    <t>Інші заходи та заклади у сфері соціального захисту і соціального забезпечення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</si>
  <si>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</si>
  <si>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</si>
  <si>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3719800</t>
  </si>
  <si>
    <t>3200</t>
  </si>
  <si>
    <t>Капітальні трансферти</t>
  </si>
  <si>
    <t>3220</t>
  </si>
  <si>
    <t>Капітальні трансферти органам державного управління інших рівнів</t>
  </si>
  <si>
    <t>тис.грн.</t>
  </si>
  <si>
    <t>Начальник фінансового відділу</t>
  </si>
  <si>
    <t>Василь ПАВЛЮК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</si>
</sst>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wrapText="1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wrapText="1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/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vertical="center"/>
    </xf>
    <xf numFmtId="4" fontId="6" fillId="2" borderId="1" xfId="1" applyNumberFormat="1" applyFont="1" applyFill="1" applyBorder="1" applyAlignment="1">
      <alignment vertical="center"/>
    </xf>
  </cellXfs>
  <cellStyles count="2">
    <cellStyle name="Звичайний" xfId="0" builtinId="0"/>
    <cellStyle name="Звичайний 2" xfId="1" xr:uid="{17959930-C8E9-41AA-A99E-1707C4E22B95}"/>
  </cellStyles>
  <dxfs count="144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DF0B-AC28-47D6-AF5E-EA9B609DD772}">
  <sheetPr>
    <pageSetUpPr fitToPage="1"/>
  </sheetPr>
  <dimension ref="A1:R428"/>
  <sheetViews>
    <sheetView tabSelected="1" topLeftCell="B1" zoomScaleNormal="100" workbookViewId="0">
      <selection activeCell="C417" sqref="C417"/>
    </sheetView>
  </sheetViews>
  <sheetFormatPr defaultRowHeight="12.75" x14ac:dyDescent="0.2"/>
  <cols>
    <col min="1" max="1" width="0" style="1" hidden="1" customWidth="1"/>
    <col min="2" max="2" width="12.7109375" style="5" customWidth="1"/>
    <col min="3" max="3" width="50.7109375" style="4" customWidth="1"/>
    <col min="4" max="17" width="15.7109375" style="1" customWidth="1"/>
    <col min="18" max="257" width="9.140625" style="1"/>
    <col min="258" max="258" width="12.7109375" style="1" customWidth="1"/>
    <col min="259" max="259" width="50.7109375" style="1" customWidth="1"/>
    <col min="260" max="273" width="15.7109375" style="1" customWidth="1"/>
    <col min="274" max="513" width="9.140625" style="1"/>
    <col min="514" max="514" width="12.7109375" style="1" customWidth="1"/>
    <col min="515" max="515" width="50.7109375" style="1" customWidth="1"/>
    <col min="516" max="529" width="15.7109375" style="1" customWidth="1"/>
    <col min="530" max="769" width="9.140625" style="1"/>
    <col min="770" max="770" width="12.7109375" style="1" customWidth="1"/>
    <col min="771" max="771" width="50.7109375" style="1" customWidth="1"/>
    <col min="772" max="785" width="15.7109375" style="1" customWidth="1"/>
    <col min="786" max="1025" width="9.140625" style="1"/>
    <col min="1026" max="1026" width="12.7109375" style="1" customWidth="1"/>
    <col min="1027" max="1027" width="50.7109375" style="1" customWidth="1"/>
    <col min="1028" max="1041" width="15.7109375" style="1" customWidth="1"/>
    <col min="1042" max="1281" width="9.140625" style="1"/>
    <col min="1282" max="1282" width="12.7109375" style="1" customWidth="1"/>
    <col min="1283" max="1283" width="50.7109375" style="1" customWidth="1"/>
    <col min="1284" max="1297" width="15.7109375" style="1" customWidth="1"/>
    <col min="1298" max="1537" width="9.140625" style="1"/>
    <col min="1538" max="1538" width="12.7109375" style="1" customWidth="1"/>
    <col min="1539" max="1539" width="50.7109375" style="1" customWidth="1"/>
    <col min="1540" max="1553" width="15.7109375" style="1" customWidth="1"/>
    <col min="1554" max="1793" width="9.140625" style="1"/>
    <col min="1794" max="1794" width="12.7109375" style="1" customWidth="1"/>
    <col min="1795" max="1795" width="50.7109375" style="1" customWidth="1"/>
    <col min="1796" max="1809" width="15.7109375" style="1" customWidth="1"/>
    <col min="1810" max="2049" width="9.140625" style="1"/>
    <col min="2050" max="2050" width="12.7109375" style="1" customWidth="1"/>
    <col min="2051" max="2051" width="50.7109375" style="1" customWidth="1"/>
    <col min="2052" max="2065" width="15.7109375" style="1" customWidth="1"/>
    <col min="2066" max="2305" width="9.140625" style="1"/>
    <col min="2306" max="2306" width="12.7109375" style="1" customWidth="1"/>
    <col min="2307" max="2307" width="50.7109375" style="1" customWidth="1"/>
    <col min="2308" max="2321" width="15.7109375" style="1" customWidth="1"/>
    <col min="2322" max="2561" width="9.140625" style="1"/>
    <col min="2562" max="2562" width="12.7109375" style="1" customWidth="1"/>
    <col min="2563" max="2563" width="50.7109375" style="1" customWidth="1"/>
    <col min="2564" max="2577" width="15.7109375" style="1" customWidth="1"/>
    <col min="2578" max="2817" width="9.140625" style="1"/>
    <col min="2818" max="2818" width="12.7109375" style="1" customWidth="1"/>
    <col min="2819" max="2819" width="50.7109375" style="1" customWidth="1"/>
    <col min="2820" max="2833" width="15.7109375" style="1" customWidth="1"/>
    <col min="2834" max="3073" width="9.140625" style="1"/>
    <col min="3074" max="3074" width="12.7109375" style="1" customWidth="1"/>
    <col min="3075" max="3075" width="50.7109375" style="1" customWidth="1"/>
    <col min="3076" max="3089" width="15.7109375" style="1" customWidth="1"/>
    <col min="3090" max="3329" width="9.140625" style="1"/>
    <col min="3330" max="3330" width="12.7109375" style="1" customWidth="1"/>
    <col min="3331" max="3331" width="50.7109375" style="1" customWidth="1"/>
    <col min="3332" max="3345" width="15.7109375" style="1" customWidth="1"/>
    <col min="3346" max="3585" width="9.140625" style="1"/>
    <col min="3586" max="3586" width="12.7109375" style="1" customWidth="1"/>
    <col min="3587" max="3587" width="50.7109375" style="1" customWidth="1"/>
    <col min="3588" max="3601" width="15.7109375" style="1" customWidth="1"/>
    <col min="3602" max="3841" width="9.140625" style="1"/>
    <col min="3842" max="3842" width="12.7109375" style="1" customWidth="1"/>
    <col min="3843" max="3843" width="50.7109375" style="1" customWidth="1"/>
    <col min="3844" max="3857" width="15.7109375" style="1" customWidth="1"/>
    <col min="3858" max="4097" width="9.140625" style="1"/>
    <col min="4098" max="4098" width="12.7109375" style="1" customWidth="1"/>
    <col min="4099" max="4099" width="50.7109375" style="1" customWidth="1"/>
    <col min="4100" max="4113" width="15.7109375" style="1" customWidth="1"/>
    <col min="4114" max="4353" width="9.140625" style="1"/>
    <col min="4354" max="4354" width="12.7109375" style="1" customWidth="1"/>
    <col min="4355" max="4355" width="50.7109375" style="1" customWidth="1"/>
    <col min="4356" max="4369" width="15.7109375" style="1" customWidth="1"/>
    <col min="4370" max="4609" width="9.140625" style="1"/>
    <col min="4610" max="4610" width="12.7109375" style="1" customWidth="1"/>
    <col min="4611" max="4611" width="50.7109375" style="1" customWidth="1"/>
    <col min="4612" max="4625" width="15.7109375" style="1" customWidth="1"/>
    <col min="4626" max="4865" width="9.140625" style="1"/>
    <col min="4866" max="4866" width="12.7109375" style="1" customWidth="1"/>
    <col min="4867" max="4867" width="50.7109375" style="1" customWidth="1"/>
    <col min="4868" max="4881" width="15.7109375" style="1" customWidth="1"/>
    <col min="4882" max="5121" width="9.140625" style="1"/>
    <col min="5122" max="5122" width="12.7109375" style="1" customWidth="1"/>
    <col min="5123" max="5123" width="50.7109375" style="1" customWidth="1"/>
    <col min="5124" max="5137" width="15.7109375" style="1" customWidth="1"/>
    <col min="5138" max="5377" width="9.140625" style="1"/>
    <col min="5378" max="5378" width="12.7109375" style="1" customWidth="1"/>
    <col min="5379" max="5379" width="50.7109375" style="1" customWidth="1"/>
    <col min="5380" max="5393" width="15.7109375" style="1" customWidth="1"/>
    <col min="5394" max="5633" width="9.140625" style="1"/>
    <col min="5634" max="5634" width="12.7109375" style="1" customWidth="1"/>
    <col min="5635" max="5635" width="50.7109375" style="1" customWidth="1"/>
    <col min="5636" max="5649" width="15.7109375" style="1" customWidth="1"/>
    <col min="5650" max="5889" width="9.140625" style="1"/>
    <col min="5890" max="5890" width="12.7109375" style="1" customWidth="1"/>
    <col min="5891" max="5891" width="50.7109375" style="1" customWidth="1"/>
    <col min="5892" max="5905" width="15.7109375" style="1" customWidth="1"/>
    <col min="5906" max="6145" width="9.140625" style="1"/>
    <col min="6146" max="6146" width="12.7109375" style="1" customWidth="1"/>
    <col min="6147" max="6147" width="50.7109375" style="1" customWidth="1"/>
    <col min="6148" max="6161" width="15.7109375" style="1" customWidth="1"/>
    <col min="6162" max="6401" width="9.140625" style="1"/>
    <col min="6402" max="6402" width="12.7109375" style="1" customWidth="1"/>
    <col min="6403" max="6403" width="50.7109375" style="1" customWidth="1"/>
    <col min="6404" max="6417" width="15.7109375" style="1" customWidth="1"/>
    <col min="6418" max="6657" width="9.140625" style="1"/>
    <col min="6658" max="6658" width="12.7109375" style="1" customWidth="1"/>
    <col min="6659" max="6659" width="50.7109375" style="1" customWidth="1"/>
    <col min="6660" max="6673" width="15.7109375" style="1" customWidth="1"/>
    <col min="6674" max="6913" width="9.140625" style="1"/>
    <col min="6914" max="6914" width="12.7109375" style="1" customWidth="1"/>
    <col min="6915" max="6915" width="50.7109375" style="1" customWidth="1"/>
    <col min="6916" max="6929" width="15.7109375" style="1" customWidth="1"/>
    <col min="6930" max="7169" width="9.140625" style="1"/>
    <col min="7170" max="7170" width="12.7109375" style="1" customWidth="1"/>
    <col min="7171" max="7171" width="50.7109375" style="1" customWidth="1"/>
    <col min="7172" max="7185" width="15.7109375" style="1" customWidth="1"/>
    <col min="7186" max="7425" width="9.140625" style="1"/>
    <col min="7426" max="7426" width="12.7109375" style="1" customWidth="1"/>
    <col min="7427" max="7427" width="50.7109375" style="1" customWidth="1"/>
    <col min="7428" max="7441" width="15.7109375" style="1" customWidth="1"/>
    <col min="7442" max="7681" width="9.140625" style="1"/>
    <col min="7682" max="7682" width="12.7109375" style="1" customWidth="1"/>
    <col min="7683" max="7683" width="50.7109375" style="1" customWidth="1"/>
    <col min="7684" max="7697" width="15.7109375" style="1" customWidth="1"/>
    <col min="7698" max="7937" width="9.140625" style="1"/>
    <col min="7938" max="7938" width="12.7109375" style="1" customWidth="1"/>
    <col min="7939" max="7939" width="50.7109375" style="1" customWidth="1"/>
    <col min="7940" max="7953" width="15.7109375" style="1" customWidth="1"/>
    <col min="7954" max="8193" width="9.140625" style="1"/>
    <col min="8194" max="8194" width="12.7109375" style="1" customWidth="1"/>
    <col min="8195" max="8195" width="50.7109375" style="1" customWidth="1"/>
    <col min="8196" max="8209" width="15.7109375" style="1" customWidth="1"/>
    <col min="8210" max="8449" width="9.140625" style="1"/>
    <col min="8450" max="8450" width="12.7109375" style="1" customWidth="1"/>
    <col min="8451" max="8451" width="50.7109375" style="1" customWidth="1"/>
    <col min="8452" max="8465" width="15.7109375" style="1" customWidth="1"/>
    <col min="8466" max="8705" width="9.140625" style="1"/>
    <col min="8706" max="8706" width="12.7109375" style="1" customWidth="1"/>
    <col min="8707" max="8707" width="50.7109375" style="1" customWidth="1"/>
    <col min="8708" max="8721" width="15.7109375" style="1" customWidth="1"/>
    <col min="8722" max="8961" width="9.140625" style="1"/>
    <col min="8962" max="8962" width="12.7109375" style="1" customWidth="1"/>
    <col min="8963" max="8963" width="50.7109375" style="1" customWidth="1"/>
    <col min="8964" max="8977" width="15.7109375" style="1" customWidth="1"/>
    <col min="8978" max="9217" width="9.140625" style="1"/>
    <col min="9218" max="9218" width="12.7109375" style="1" customWidth="1"/>
    <col min="9219" max="9219" width="50.7109375" style="1" customWidth="1"/>
    <col min="9220" max="9233" width="15.7109375" style="1" customWidth="1"/>
    <col min="9234" max="9473" width="9.140625" style="1"/>
    <col min="9474" max="9474" width="12.7109375" style="1" customWidth="1"/>
    <col min="9475" max="9475" width="50.7109375" style="1" customWidth="1"/>
    <col min="9476" max="9489" width="15.7109375" style="1" customWidth="1"/>
    <col min="9490" max="9729" width="9.140625" style="1"/>
    <col min="9730" max="9730" width="12.7109375" style="1" customWidth="1"/>
    <col min="9731" max="9731" width="50.7109375" style="1" customWidth="1"/>
    <col min="9732" max="9745" width="15.7109375" style="1" customWidth="1"/>
    <col min="9746" max="9985" width="9.140625" style="1"/>
    <col min="9986" max="9986" width="12.7109375" style="1" customWidth="1"/>
    <col min="9987" max="9987" width="50.7109375" style="1" customWidth="1"/>
    <col min="9988" max="10001" width="15.7109375" style="1" customWidth="1"/>
    <col min="10002" max="10241" width="9.140625" style="1"/>
    <col min="10242" max="10242" width="12.7109375" style="1" customWidth="1"/>
    <col min="10243" max="10243" width="50.7109375" style="1" customWidth="1"/>
    <col min="10244" max="10257" width="15.7109375" style="1" customWidth="1"/>
    <col min="10258" max="10497" width="9.140625" style="1"/>
    <col min="10498" max="10498" width="12.7109375" style="1" customWidth="1"/>
    <col min="10499" max="10499" width="50.7109375" style="1" customWidth="1"/>
    <col min="10500" max="10513" width="15.7109375" style="1" customWidth="1"/>
    <col min="10514" max="10753" width="9.140625" style="1"/>
    <col min="10754" max="10754" width="12.7109375" style="1" customWidth="1"/>
    <col min="10755" max="10755" width="50.7109375" style="1" customWidth="1"/>
    <col min="10756" max="10769" width="15.7109375" style="1" customWidth="1"/>
    <col min="10770" max="11009" width="9.140625" style="1"/>
    <col min="11010" max="11010" width="12.7109375" style="1" customWidth="1"/>
    <col min="11011" max="11011" width="50.7109375" style="1" customWidth="1"/>
    <col min="11012" max="11025" width="15.7109375" style="1" customWidth="1"/>
    <col min="11026" max="11265" width="9.140625" style="1"/>
    <col min="11266" max="11266" width="12.7109375" style="1" customWidth="1"/>
    <col min="11267" max="11267" width="50.7109375" style="1" customWidth="1"/>
    <col min="11268" max="11281" width="15.7109375" style="1" customWidth="1"/>
    <col min="11282" max="11521" width="9.140625" style="1"/>
    <col min="11522" max="11522" width="12.7109375" style="1" customWidth="1"/>
    <col min="11523" max="11523" width="50.7109375" style="1" customWidth="1"/>
    <col min="11524" max="11537" width="15.7109375" style="1" customWidth="1"/>
    <col min="11538" max="11777" width="9.140625" style="1"/>
    <col min="11778" max="11778" width="12.7109375" style="1" customWidth="1"/>
    <col min="11779" max="11779" width="50.7109375" style="1" customWidth="1"/>
    <col min="11780" max="11793" width="15.7109375" style="1" customWidth="1"/>
    <col min="11794" max="12033" width="9.140625" style="1"/>
    <col min="12034" max="12034" width="12.7109375" style="1" customWidth="1"/>
    <col min="12035" max="12035" width="50.7109375" style="1" customWidth="1"/>
    <col min="12036" max="12049" width="15.7109375" style="1" customWidth="1"/>
    <col min="12050" max="12289" width="9.140625" style="1"/>
    <col min="12290" max="12290" width="12.7109375" style="1" customWidth="1"/>
    <col min="12291" max="12291" width="50.7109375" style="1" customWidth="1"/>
    <col min="12292" max="12305" width="15.7109375" style="1" customWidth="1"/>
    <col min="12306" max="12545" width="9.140625" style="1"/>
    <col min="12546" max="12546" width="12.7109375" style="1" customWidth="1"/>
    <col min="12547" max="12547" width="50.7109375" style="1" customWidth="1"/>
    <col min="12548" max="12561" width="15.7109375" style="1" customWidth="1"/>
    <col min="12562" max="12801" width="9.140625" style="1"/>
    <col min="12802" max="12802" width="12.7109375" style="1" customWidth="1"/>
    <col min="12803" max="12803" width="50.7109375" style="1" customWidth="1"/>
    <col min="12804" max="12817" width="15.7109375" style="1" customWidth="1"/>
    <col min="12818" max="13057" width="9.140625" style="1"/>
    <col min="13058" max="13058" width="12.7109375" style="1" customWidth="1"/>
    <col min="13059" max="13059" width="50.7109375" style="1" customWidth="1"/>
    <col min="13060" max="13073" width="15.7109375" style="1" customWidth="1"/>
    <col min="13074" max="13313" width="9.140625" style="1"/>
    <col min="13314" max="13314" width="12.7109375" style="1" customWidth="1"/>
    <col min="13315" max="13315" width="50.7109375" style="1" customWidth="1"/>
    <col min="13316" max="13329" width="15.7109375" style="1" customWidth="1"/>
    <col min="13330" max="13569" width="9.140625" style="1"/>
    <col min="13570" max="13570" width="12.7109375" style="1" customWidth="1"/>
    <col min="13571" max="13571" width="50.7109375" style="1" customWidth="1"/>
    <col min="13572" max="13585" width="15.7109375" style="1" customWidth="1"/>
    <col min="13586" max="13825" width="9.140625" style="1"/>
    <col min="13826" max="13826" width="12.7109375" style="1" customWidth="1"/>
    <col min="13827" max="13827" width="50.7109375" style="1" customWidth="1"/>
    <col min="13828" max="13841" width="15.7109375" style="1" customWidth="1"/>
    <col min="13842" max="14081" width="9.140625" style="1"/>
    <col min="14082" max="14082" width="12.7109375" style="1" customWidth="1"/>
    <col min="14083" max="14083" width="50.7109375" style="1" customWidth="1"/>
    <col min="14084" max="14097" width="15.7109375" style="1" customWidth="1"/>
    <col min="14098" max="14337" width="9.140625" style="1"/>
    <col min="14338" max="14338" width="12.7109375" style="1" customWidth="1"/>
    <col min="14339" max="14339" width="50.7109375" style="1" customWidth="1"/>
    <col min="14340" max="14353" width="15.7109375" style="1" customWidth="1"/>
    <col min="14354" max="14593" width="9.140625" style="1"/>
    <col min="14594" max="14594" width="12.7109375" style="1" customWidth="1"/>
    <col min="14595" max="14595" width="50.7109375" style="1" customWidth="1"/>
    <col min="14596" max="14609" width="15.7109375" style="1" customWidth="1"/>
    <col min="14610" max="14849" width="9.140625" style="1"/>
    <col min="14850" max="14850" width="12.7109375" style="1" customWidth="1"/>
    <col min="14851" max="14851" width="50.7109375" style="1" customWidth="1"/>
    <col min="14852" max="14865" width="15.7109375" style="1" customWidth="1"/>
    <col min="14866" max="15105" width="9.140625" style="1"/>
    <col min="15106" max="15106" width="12.7109375" style="1" customWidth="1"/>
    <col min="15107" max="15107" width="50.7109375" style="1" customWidth="1"/>
    <col min="15108" max="15121" width="15.7109375" style="1" customWidth="1"/>
    <col min="15122" max="15361" width="9.140625" style="1"/>
    <col min="15362" max="15362" width="12.7109375" style="1" customWidth="1"/>
    <col min="15363" max="15363" width="50.7109375" style="1" customWidth="1"/>
    <col min="15364" max="15377" width="15.7109375" style="1" customWidth="1"/>
    <col min="15378" max="15617" width="9.140625" style="1"/>
    <col min="15618" max="15618" width="12.7109375" style="1" customWidth="1"/>
    <col min="15619" max="15619" width="50.7109375" style="1" customWidth="1"/>
    <col min="15620" max="15633" width="15.7109375" style="1" customWidth="1"/>
    <col min="15634" max="15873" width="9.140625" style="1"/>
    <col min="15874" max="15874" width="12.7109375" style="1" customWidth="1"/>
    <col min="15875" max="15875" width="50.7109375" style="1" customWidth="1"/>
    <col min="15876" max="15889" width="15.7109375" style="1" customWidth="1"/>
    <col min="15890" max="16129" width="9.140625" style="1"/>
    <col min="16130" max="16130" width="12.7109375" style="1" customWidth="1"/>
    <col min="16131" max="16131" width="50.7109375" style="1" customWidth="1"/>
    <col min="16132" max="16145" width="15.7109375" style="1" customWidth="1"/>
    <col min="16146" max="16384" width="9.140625" style="1"/>
  </cols>
  <sheetData>
    <row r="1" spans="1:18" x14ac:dyDescent="0.2">
      <c r="A1" s="9"/>
      <c r="B1" s="10"/>
      <c r="C1" s="11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 t="s">
        <v>230</v>
      </c>
      <c r="P1" s="9"/>
      <c r="Q1" s="9"/>
    </row>
    <row r="2" spans="1:18" ht="18.75" x14ac:dyDescent="0.3">
      <c r="A2" s="9"/>
      <c r="B2" s="12" t="s">
        <v>231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8" x14ac:dyDescent="0.2">
      <c r="A3" s="9"/>
      <c r="B3" s="13" t="s">
        <v>16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8" x14ac:dyDescent="0.2">
      <c r="A4" s="9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 t="s">
        <v>279</v>
      </c>
    </row>
    <row r="5" spans="1:18" s="2" customFormat="1" ht="51" x14ac:dyDescent="0.2">
      <c r="A5" s="15"/>
      <c r="B5" s="16" t="s">
        <v>0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6" t="s">
        <v>11</v>
      </c>
      <c r="N5" s="16" t="s">
        <v>12</v>
      </c>
      <c r="O5" s="16" t="s">
        <v>13</v>
      </c>
      <c r="P5" s="16" t="s">
        <v>14</v>
      </c>
      <c r="Q5" s="16" t="s">
        <v>15</v>
      </c>
    </row>
    <row r="6" spans="1:18" x14ac:dyDescent="0.2">
      <c r="A6" s="17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6">
        <v>7</v>
      </c>
      <c r="I6" s="16">
        <v>8</v>
      </c>
      <c r="J6" s="16">
        <v>9</v>
      </c>
      <c r="K6" s="16">
        <v>10</v>
      </c>
      <c r="L6" s="16">
        <v>11</v>
      </c>
      <c r="M6" s="16">
        <v>12</v>
      </c>
      <c r="N6" s="16">
        <v>13</v>
      </c>
      <c r="O6" s="16">
        <v>14</v>
      </c>
      <c r="P6" s="16">
        <v>15</v>
      </c>
      <c r="Q6" s="16">
        <v>16</v>
      </c>
    </row>
    <row r="7" spans="1:18" x14ac:dyDescent="0.2">
      <c r="A7" s="18">
        <v>1</v>
      </c>
      <c r="B7" s="19" t="s">
        <v>17</v>
      </c>
      <c r="C7" s="20" t="s">
        <v>18</v>
      </c>
      <c r="D7" s="21">
        <v>48402000</v>
      </c>
      <c r="E7" s="21">
        <v>52394500</v>
      </c>
      <c r="F7" s="21">
        <v>30598500</v>
      </c>
      <c r="G7" s="21">
        <v>25484973.639999997</v>
      </c>
      <c r="H7" s="21">
        <v>0</v>
      </c>
      <c r="I7" s="21">
        <v>25308935.829999998</v>
      </c>
      <c r="J7" s="21">
        <v>176037.81</v>
      </c>
      <c r="K7" s="21">
        <v>0</v>
      </c>
      <c r="L7" s="22">
        <f t="shared" ref="L7:L70" si="0">F7-G7</f>
        <v>5113526.3600000031</v>
      </c>
      <c r="M7" s="22">
        <f t="shared" ref="M7:M70" si="1">E7-G7</f>
        <v>26909526.360000003</v>
      </c>
      <c r="N7" s="22">
        <f t="shared" ref="N7:N70" si="2">IF(F7=0,0,(G7/F7)*100)</f>
        <v>83.28831034201022</v>
      </c>
      <c r="O7" s="22">
        <f t="shared" ref="O7:O70" si="3">E7-I7</f>
        <v>27085564.170000002</v>
      </c>
      <c r="P7" s="22">
        <f t="shared" ref="P7:P70" si="4">F7-I7</f>
        <v>5289564.1700000018</v>
      </c>
      <c r="Q7" s="22">
        <f t="shared" ref="Q7:Q70" si="5">IF(F7=0,0,(I7/F7)*100)</f>
        <v>82.712995179502258</v>
      </c>
      <c r="R7" s="3"/>
    </row>
    <row r="8" spans="1:18" x14ac:dyDescent="0.2">
      <c r="A8" s="18">
        <v>1</v>
      </c>
      <c r="B8" s="19" t="s">
        <v>19</v>
      </c>
      <c r="C8" s="20" t="s">
        <v>20</v>
      </c>
      <c r="D8" s="21">
        <v>26010000</v>
      </c>
      <c r="E8" s="21">
        <v>26448500</v>
      </c>
      <c r="F8" s="21">
        <v>13640500</v>
      </c>
      <c r="G8" s="21">
        <v>12600185.859999999</v>
      </c>
      <c r="H8" s="21">
        <v>0</v>
      </c>
      <c r="I8" s="21">
        <v>12580968.859999999</v>
      </c>
      <c r="J8" s="21">
        <v>19217</v>
      </c>
      <c r="K8" s="21">
        <v>0</v>
      </c>
      <c r="L8" s="22">
        <f t="shared" si="0"/>
        <v>1040314.1400000006</v>
      </c>
      <c r="M8" s="22">
        <f t="shared" si="1"/>
        <v>13848314.140000001</v>
      </c>
      <c r="N8" s="22">
        <f t="shared" si="2"/>
        <v>92.373343059272017</v>
      </c>
      <c r="O8" s="22">
        <f t="shared" si="3"/>
        <v>13867531.140000001</v>
      </c>
      <c r="P8" s="22">
        <f t="shared" si="4"/>
        <v>1059531.1400000006</v>
      </c>
      <c r="Q8" s="22">
        <f t="shared" si="5"/>
        <v>92.232461126791534</v>
      </c>
      <c r="R8" s="3"/>
    </row>
    <row r="9" spans="1:18" ht="51" x14ac:dyDescent="0.2">
      <c r="A9" s="18">
        <v>2</v>
      </c>
      <c r="B9" s="19" t="s">
        <v>21</v>
      </c>
      <c r="C9" s="20" t="s">
        <v>22</v>
      </c>
      <c r="D9" s="21">
        <v>26010000</v>
      </c>
      <c r="E9" s="21">
        <v>26448500</v>
      </c>
      <c r="F9" s="21">
        <v>13640500</v>
      </c>
      <c r="G9" s="21">
        <v>12600185.859999999</v>
      </c>
      <c r="H9" s="21">
        <v>0</v>
      </c>
      <c r="I9" s="21">
        <v>12580968.859999999</v>
      </c>
      <c r="J9" s="21">
        <v>19217</v>
      </c>
      <c r="K9" s="21">
        <v>0</v>
      </c>
      <c r="L9" s="22">
        <f t="shared" si="0"/>
        <v>1040314.1400000006</v>
      </c>
      <c r="M9" s="22">
        <f t="shared" si="1"/>
        <v>13848314.140000001</v>
      </c>
      <c r="N9" s="22">
        <f t="shared" si="2"/>
        <v>92.373343059272017</v>
      </c>
      <c r="O9" s="22">
        <f t="shared" si="3"/>
        <v>13867531.140000001</v>
      </c>
      <c r="P9" s="22">
        <f t="shared" si="4"/>
        <v>1059531.1400000006</v>
      </c>
      <c r="Q9" s="22">
        <f t="shared" si="5"/>
        <v>92.232461126791534</v>
      </c>
      <c r="R9" s="3"/>
    </row>
    <row r="10" spans="1:18" ht="51" x14ac:dyDescent="0.2">
      <c r="A10" s="18">
        <v>2</v>
      </c>
      <c r="B10" s="19" t="s">
        <v>23</v>
      </c>
      <c r="C10" s="20" t="s">
        <v>22</v>
      </c>
      <c r="D10" s="21">
        <v>26010000</v>
      </c>
      <c r="E10" s="21">
        <v>26448500</v>
      </c>
      <c r="F10" s="21">
        <v>13640500</v>
      </c>
      <c r="G10" s="21">
        <v>12600185.859999999</v>
      </c>
      <c r="H10" s="21">
        <v>0</v>
      </c>
      <c r="I10" s="21">
        <v>12580968.859999999</v>
      </c>
      <c r="J10" s="21">
        <v>19217</v>
      </c>
      <c r="K10" s="21">
        <v>0</v>
      </c>
      <c r="L10" s="22">
        <f t="shared" si="0"/>
        <v>1040314.1400000006</v>
      </c>
      <c r="M10" s="22">
        <f t="shared" si="1"/>
        <v>13848314.140000001</v>
      </c>
      <c r="N10" s="22">
        <f t="shared" si="2"/>
        <v>92.373343059272017</v>
      </c>
      <c r="O10" s="22">
        <f t="shared" si="3"/>
        <v>13867531.140000001</v>
      </c>
      <c r="P10" s="22">
        <f t="shared" si="4"/>
        <v>1059531.1400000006</v>
      </c>
      <c r="Q10" s="22">
        <f t="shared" si="5"/>
        <v>92.232461126791534</v>
      </c>
      <c r="R10" s="3"/>
    </row>
    <row r="11" spans="1:18" x14ac:dyDescent="0.2">
      <c r="A11" s="18">
        <v>1</v>
      </c>
      <c r="B11" s="19" t="s">
        <v>24</v>
      </c>
      <c r="C11" s="20" t="s">
        <v>25</v>
      </c>
      <c r="D11" s="21">
        <v>26010000</v>
      </c>
      <c r="E11" s="21">
        <v>26298500</v>
      </c>
      <c r="F11" s="21">
        <v>13530500</v>
      </c>
      <c r="G11" s="21">
        <v>12508185.859999999</v>
      </c>
      <c r="H11" s="21">
        <v>0</v>
      </c>
      <c r="I11" s="21">
        <v>12488968.859999999</v>
      </c>
      <c r="J11" s="21">
        <v>19217</v>
      </c>
      <c r="K11" s="21">
        <v>0</v>
      </c>
      <c r="L11" s="22">
        <f t="shared" si="0"/>
        <v>1022314.1400000006</v>
      </c>
      <c r="M11" s="22">
        <f t="shared" si="1"/>
        <v>13790314.140000001</v>
      </c>
      <c r="N11" s="22">
        <f t="shared" si="2"/>
        <v>92.444372787406223</v>
      </c>
      <c r="O11" s="22">
        <f t="shared" si="3"/>
        <v>13809531.140000001</v>
      </c>
      <c r="P11" s="22">
        <f t="shared" si="4"/>
        <v>1041531.1400000006</v>
      </c>
      <c r="Q11" s="22">
        <f t="shared" si="5"/>
        <v>92.302345515686781</v>
      </c>
      <c r="R11" s="3"/>
    </row>
    <row r="12" spans="1:18" x14ac:dyDescent="0.2">
      <c r="A12" s="18">
        <v>2</v>
      </c>
      <c r="B12" s="19" t="s">
        <v>26</v>
      </c>
      <c r="C12" s="20" t="s">
        <v>27</v>
      </c>
      <c r="D12" s="21">
        <v>23290000</v>
      </c>
      <c r="E12" s="21">
        <v>22330000</v>
      </c>
      <c r="F12" s="21">
        <v>11188700</v>
      </c>
      <c r="G12" s="21">
        <v>11188630.959999999</v>
      </c>
      <c r="H12" s="21">
        <v>0</v>
      </c>
      <c r="I12" s="21">
        <v>11188630.959999999</v>
      </c>
      <c r="J12" s="21">
        <v>0</v>
      </c>
      <c r="K12" s="21">
        <v>0</v>
      </c>
      <c r="L12" s="22">
        <f t="shared" si="0"/>
        <v>69.040000000968575</v>
      </c>
      <c r="M12" s="22">
        <f t="shared" si="1"/>
        <v>11141369.040000001</v>
      </c>
      <c r="N12" s="22">
        <f t="shared" si="2"/>
        <v>99.999382948868046</v>
      </c>
      <c r="O12" s="22">
        <f t="shared" si="3"/>
        <v>11141369.040000001</v>
      </c>
      <c r="P12" s="22">
        <f t="shared" si="4"/>
        <v>69.040000000968575</v>
      </c>
      <c r="Q12" s="22">
        <f t="shared" si="5"/>
        <v>99.999382948868046</v>
      </c>
      <c r="R12" s="3"/>
    </row>
    <row r="13" spans="1:18" x14ac:dyDescent="0.2">
      <c r="A13" s="18">
        <v>2</v>
      </c>
      <c r="B13" s="19" t="s">
        <v>28</v>
      </c>
      <c r="C13" s="20" t="s">
        <v>29</v>
      </c>
      <c r="D13" s="21">
        <v>19500000</v>
      </c>
      <c r="E13" s="21">
        <v>18725000</v>
      </c>
      <c r="F13" s="21">
        <v>9250650</v>
      </c>
      <c r="G13" s="21">
        <v>9250601.5199999996</v>
      </c>
      <c r="H13" s="21">
        <v>0</v>
      </c>
      <c r="I13" s="21">
        <v>9250601.5199999996</v>
      </c>
      <c r="J13" s="21">
        <v>0</v>
      </c>
      <c r="K13" s="21">
        <v>0</v>
      </c>
      <c r="L13" s="22">
        <f t="shared" si="0"/>
        <v>48.480000000447035</v>
      </c>
      <c r="M13" s="22">
        <f t="shared" si="1"/>
        <v>9474398.4800000004</v>
      </c>
      <c r="N13" s="22">
        <f t="shared" si="2"/>
        <v>99.99947592871851</v>
      </c>
      <c r="O13" s="22">
        <f t="shared" si="3"/>
        <v>9474398.4800000004</v>
      </c>
      <c r="P13" s="22">
        <f t="shared" si="4"/>
        <v>48.480000000447035</v>
      </c>
      <c r="Q13" s="22">
        <f t="shared" si="5"/>
        <v>99.99947592871851</v>
      </c>
      <c r="R13" s="3"/>
    </row>
    <row r="14" spans="1:18" x14ac:dyDescent="0.2">
      <c r="A14" s="18">
        <v>0</v>
      </c>
      <c r="B14" s="19" t="s">
        <v>30</v>
      </c>
      <c r="C14" s="20" t="s">
        <v>31</v>
      </c>
      <c r="D14" s="21">
        <v>19500000</v>
      </c>
      <c r="E14" s="21">
        <v>18725000</v>
      </c>
      <c r="F14" s="21">
        <v>9250650</v>
      </c>
      <c r="G14" s="21">
        <v>9250601.5199999996</v>
      </c>
      <c r="H14" s="21">
        <v>0</v>
      </c>
      <c r="I14" s="21">
        <v>9250601.5199999996</v>
      </c>
      <c r="J14" s="21">
        <v>0</v>
      </c>
      <c r="K14" s="21">
        <v>0</v>
      </c>
      <c r="L14" s="22">
        <f t="shared" si="0"/>
        <v>48.480000000447035</v>
      </c>
      <c r="M14" s="22">
        <f t="shared" si="1"/>
        <v>9474398.4800000004</v>
      </c>
      <c r="N14" s="22">
        <f t="shared" si="2"/>
        <v>99.99947592871851</v>
      </c>
      <c r="O14" s="22">
        <f t="shared" si="3"/>
        <v>9474398.4800000004</v>
      </c>
      <c r="P14" s="22">
        <f t="shared" si="4"/>
        <v>48.480000000447035</v>
      </c>
      <c r="Q14" s="22">
        <f t="shared" si="5"/>
        <v>99.99947592871851</v>
      </c>
      <c r="R14" s="3"/>
    </row>
    <row r="15" spans="1:18" x14ac:dyDescent="0.2">
      <c r="A15" s="18">
        <v>0</v>
      </c>
      <c r="B15" s="19" t="s">
        <v>32</v>
      </c>
      <c r="C15" s="20" t="s">
        <v>33</v>
      </c>
      <c r="D15" s="21">
        <v>3790000</v>
      </c>
      <c r="E15" s="21">
        <v>3605000</v>
      </c>
      <c r="F15" s="21">
        <v>1938050</v>
      </c>
      <c r="G15" s="21">
        <v>1938029.44</v>
      </c>
      <c r="H15" s="21">
        <v>0</v>
      </c>
      <c r="I15" s="21">
        <v>1938029.44</v>
      </c>
      <c r="J15" s="21">
        <v>0</v>
      </c>
      <c r="K15" s="21">
        <v>0</v>
      </c>
      <c r="L15" s="22">
        <f t="shared" si="0"/>
        <v>20.560000000055879</v>
      </c>
      <c r="M15" s="22">
        <f t="shared" si="1"/>
        <v>1666970.56</v>
      </c>
      <c r="N15" s="22">
        <f t="shared" si="2"/>
        <v>99.998939139857072</v>
      </c>
      <c r="O15" s="22">
        <f t="shared" si="3"/>
        <v>1666970.56</v>
      </c>
      <c r="P15" s="22">
        <f t="shared" si="4"/>
        <v>20.560000000055879</v>
      </c>
      <c r="Q15" s="22">
        <f t="shared" si="5"/>
        <v>99.998939139857072</v>
      </c>
      <c r="R15" s="3"/>
    </row>
    <row r="16" spans="1:18" x14ac:dyDescent="0.2">
      <c r="A16" s="18">
        <v>3</v>
      </c>
      <c r="B16" s="19" t="s">
        <v>34</v>
      </c>
      <c r="C16" s="20" t="s">
        <v>35</v>
      </c>
      <c r="D16" s="21">
        <v>2720000</v>
      </c>
      <c r="E16" s="21">
        <v>3891500</v>
      </c>
      <c r="F16" s="21">
        <v>2264800</v>
      </c>
      <c r="G16" s="21">
        <v>1249968.8999999999</v>
      </c>
      <c r="H16" s="21">
        <v>0</v>
      </c>
      <c r="I16" s="21">
        <v>1230751.8999999999</v>
      </c>
      <c r="J16" s="21">
        <v>19217</v>
      </c>
      <c r="K16" s="21">
        <v>0</v>
      </c>
      <c r="L16" s="22">
        <f t="shared" si="0"/>
        <v>1014831.1000000001</v>
      </c>
      <c r="M16" s="22">
        <f t="shared" si="1"/>
        <v>2641531.1</v>
      </c>
      <c r="N16" s="22">
        <f t="shared" si="2"/>
        <v>55.191138290356754</v>
      </c>
      <c r="O16" s="22">
        <f t="shared" si="3"/>
        <v>2660748.1</v>
      </c>
      <c r="P16" s="22">
        <f t="shared" si="4"/>
        <v>1034048.1000000001</v>
      </c>
      <c r="Q16" s="22">
        <f t="shared" si="5"/>
        <v>54.342630695867179</v>
      </c>
      <c r="R16" s="3"/>
    </row>
    <row r="17" spans="1:18" x14ac:dyDescent="0.2">
      <c r="A17" s="18">
        <v>0</v>
      </c>
      <c r="B17" s="19" t="s">
        <v>36</v>
      </c>
      <c r="C17" s="20" t="s">
        <v>37</v>
      </c>
      <c r="D17" s="21">
        <v>300000</v>
      </c>
      <c r="E17" s="21">
        <v>450000</v>
      </c>
      <c r="F17" s="21">
        <v>290000</v>
      </c>
      <c r="G17" s="21">
        <v>269559.71999999997</v>
      </c>
      <c r="H17" s="21">
        <v>0</v>
      </c>
      <c r="I17" s="21">
        <v>269559.71999999997</v>
      </c>
      <c r="J17" s="21">
        <v>0</v>
      </c>
      <c r="K17" s="21">
        <v>0</v>
      </c>
      <c r="L17" s="22">
        <f t="shared" si="0"/>
        <v>20440.280000000028</v>
      </c>
      <c r="M17" s="22">
        <f t="shared" si="1"/>
        <v>180440.28000000003</v>
      </c>
      <c r="N17" s="22">
        <f t="shared" si="2"/>
        <v>92.951627586206882</v>
      </c>
      <c r="O17" s="22">
        <f t="shared" si="3"/>
        <v>180440.28000000003</v>
      </c>
      <c r="P17" s="22">
        <f t="shared" si="4"/>
        <v>20440.280000000028</v>
      </c>
      <c r="Q17" s="22">
        <f t="shared" si="5"/>
        <v>92.951627586206882</v>
      </c>
      <c r="R17" s="3"/>
    </row>
    <row r="18" spans="1:18" x14ac:dyDescent="0.2">
      <c r="A18" s="18">
        <v>0</v>
      </c>
      <c r="B18" s="19" t="s">
        <v>38</v>
      </c>
      <c r="C18" s="20" t="s">
        <v>39</v>
      </c>
      <c r="D18" s="21">
        <v>1220000</v>
      </c>
      <c r="E18" s="21">
        <v>1305600</v>
      </c>
      <c r="F18" s="21">
        <v>697600</v>
      </c>
      <c r="G18" s="21">
        <v>485922.76</v>
      </c>
      <c r="H18" s="21">
        <v>0</v>
      </c>
      <c r="I18" s="21">
        <v>473105.76</v>
      </c>
      <c r="J18" s="21">
        <v>12817</v>
      </c>
      <c r="K18" s="21">
        <v>0</v>
      </c>
      <c r="L18" s="22">
        <f t="shared" si="0"/>
        <v>211677.24</v>
      </c>
      <c r="M18" s="22">
        <f t="shared" si="1"/>
        <v>819677.24</v>
      </c>
      <c r="N18" s="22">
        <f t="shared" si="2"/>
        <v>69.656358944954135</v>
      </c>
      <c r="O18" s="22">
        <f t="shared" si="3"/>
        <v>832494.24</v>
      </c>
      <c r="P18" s="22">
        <f t="shared" si="4"/>
        <v>224494.24</v>
      </c>
      <c r="Q18" s="22">
        <f t="shared" si="5"/>
        <v>67.819059633027521</v>
      </c>
      <c r="R18" s="3"/>
    </row>
    <row r="19" spans="1:18" x14ac:dyDescent="0.2">
      <c r="A19" s="18">
        <v>3</v>
      </c>
      <c r="B19" s="19" t="s">
        <v>40</v>
      </c>
      <c r="C19" s="20" t="s">
        <v>41</v>
      </c>
      <c r="D19" s="21">
        <v>1200000</v>
      </c>
      <c r="E19" s="21">
        <v>2030000</v>
      </c>
      <c r="F19" s="21">
        <v>1171300</v>
      </c>
      <c r="G19" s="21">
        <v>388586.42</v>
      </c>
      <c r="H19" s="21">
        <v>0</v>
      </c>
      <c r="I19" s="21">
        <v>388586.42</v>
      </c>
      <c r="J19" s="21">
        <v>0</v>
      </c>
      <c r="K19" s="21">
        <v>0</v>
      </c>
      <c r="L19" s="22">
        <f t="shared" si="0"/>
        <v>782713.58000000007</v>
      </c>
      <c r="M19" s="22">
        <f t="shared" si="1"/>
        <v>1641413.58</v>
      </c>
      <c r="N19" s="22">
        <f t="shared" si="2"/>
        <v>33.175652693588319</v>
      </c>
      <c r="O19" s="22">
        <f t="shared" si="3"/>
        <v>1641413.58</v>
      </c>
      <c r="P19" s="22">
        <f t="shared" si="4"/>
        <v>782713.58000000007</v>
      </c>
      <c r="Q19" s="22">
        <f t="shared" si="5"/>
        <v>33.175652693588319</v>
      </c>
      <c r="R19" s="3"/>
    </row>
    <row r="20" spans="1:18" x14ac:dyDescent="0.2">
      <c r="A20" s="18">
        <v>0</v>
      </c>
      <c r="B20" s="19" t="s">
        <v>42</v>
      </c>
      <c r="C20" s="20" t="s">
        <v>43</v>
      </c>
      <c r="D20" s="21">
        <v>800000</v>
      </c>
      <c r="E20" s="21">
        <v>1630000</v>
      </c>
      <c r="F20" s="21">
        <v>971300</v>
      </c>
      <c r="G20" s="21">
        <v>341003.42</v>
      </c>
      <c r="H20" s="21">
        <v>0</v>
      </c>
      <c r="I20" s="21">
        <v>341003.42</v>
      </c>
      <c r="J20" s="21">
        <v>0</v>
      </c>
      <c r="K20" s="21">
        <v>0</v>
      </c>
      <c r="L20" s="22">
        <f t="shared" si="0"/>
        <v>630296.58000000007</v>
      </c>
      <c r="M20" s="22">
        <f t="shared" si="1"/>
        <v>1288996.58</v>
      </c>
      <c r="N20" s="22">
        <f t="shared" si="2"/>
        <v>35.107939874395136</v>
      </c>
      <c r="O20" s="22">
        <f t="shared" si="3"/>
        <v>1288996.58</v>
      </c>
      <c r="P20" s="22">
        <f t="shared" si="4"/>
        <v>630296.58000000007</v>
      </c>
      <c r="Q20" s="22">
        <f t="shared" si="5"/>
        <v>35.107939874395136</v>
      </c>
      <c r="R20" s="3"/>
    </row>
    <row r="21" spans="1:18" x14ac:dyDescent="0.2">
      <c r="A21" s="18">
        <v>0</v>
      </c>
      <c r="B21" s="19" t="s">
        <v>44</v>
      </c>
      <c r="C21" s="20" t="s">
        <v>45</v>
      </c>
      <c r="D21" s="21">
        <v>400000</v>
      </c>
      <c r="E21" s="21">
        <v>400000</v>
      </c>
      <c r="F21" s="21">
        <v>200000</v>
      </c>
      <c r="G21" s="21">
        <v>47583</v>
      </c>
      <c r="H21" s="21">
        <v>0</v>
      </c>
      <c r="I21" s="21">
        <v>47583</v>
      </c>
      <c r="J21" s="21">
        <v>0</v>
      </c>
      <c r="K21" s="21">
        <v>0</v>
      </c>
      <c r="L21" s="22">
        <f t="shared" si="0"/>
        <v>152417</v>
      </c>
      <c r="M21" s="22">
        <f t="shared" si="1"/>
        <v>352417</v>
      </c>
      <c r="N21" s="22">
        <f t="shared" si="2"/>
        <v>23.791499999999999</v>
      </c>
      <c r="O21" s="22">
        <f t="shared" si="3"/>
        <v>352417</v>
      </c>
      <c r="P21" s="22">
        <f t="shared" si="4"/>
        <v>152417</v>
      </c>
      <c r="Q21" s="22">
        <f t="shared" si="5"/>
        <v>23.791499999999999</v>
      </c>
      <c r="R21" s="3"/>
    </row>
    <row r="22" spans="1:18" ht="25.5" x14ac:dyDescent="0.2">
      <c r="A22" s="18">
        <v>0</v>
      </c>
      <c r="B22" s="19" t="s">
        <v>92</v>
      </c>
      <c r="C22" s="20" t="s">
        <v>93</v>
      </c>
      <c r="D22" s="21">
        <v>0</v>
      </c>
      <c r="E22" s="21">
        <v>105900</v>
      </c>
      <c r="F22" s="21">
        <v>105900</v>
      </c>
      <c r="G22" s="21">
        <v>105900</v>
      </c>
      <c r="H22" s="21">
        <v>0</v>
      </c>
      <c r="I22" s="21">
        <v>99500</v>
      </c>
      <c r="J22" s="21">
        <v>6400</v>
      </c>
      <c r="K22" s="21">
        <v>0</v>
      </c>
      <c r="L22" s="22">
        <f t="shared" si="0"/>
        <v>0</v>
      </c>
      <c r="M22" s="22">
        <f t="shared" si="1"/>
        <v>0</v>
      </c>
      <c r="N22" s="22">
        <f t="shared" si="2"/>
        <v>100</v>
      </c>
      <c r="O22" s="22">
        <f t="shared" si="3"/>
        <v>6400</v>
      </c>
      <c r="P22" s="22">
        <f t="shared" si="4"/>
        <v>6400</v>
      </c>
      <c r="Q22" s="22">
        <f t="shared" si="5"/>
        <v>93.95656279508971</v>
      </c>
      <c r="R22" s="3"/>
    </row>
    <row r="23" spans="1:18" ht="25.5" x14ac:dyDescent="0.2">
      <c r="A23" s="18">
        <v>2</v>
      </c>
      <c r="B23" s="19" t="s">
        <v>134</v>
      </c>
      <c r="C23" s="20" t="s">
        <v>135</v>
      </c>
      <c r="D23" s="21">
        <v>0</v>
      </c>
      <c r="E23" s="21">
        <v>105900</v>
      </c>
      <c r="F23" s="21">
        <v>105900</v>
      </c>
      <c r="G23" s="21">
        <v>105900</v>
      </c>
      <c r="H23" s="21">
        <v>0</v>
      </c>
      <c r="I23" s="21">
        <v>99500</v>
      </c>
      <c r="J23" s="21">
        <v>6400</v>
      </c>
      <c r="K23" s="21">
        <v>0</v>
      </c>
      <c r="L23" s="22">
        <f t="shared" si="0"/>
        <v>0</v>
      </c>
      <c r="M23" s="22">
        <f t="shared" si="1"/>
        <v>0</v>
      </c>
      <c r="N23" s="22">
        <f t="shared" si="2"/>
        <v>100</v>
      </c>
      <c r="O23" s="22">
        <f t="shared" si="3"/>
        <v>6400</v>
      </c>
      <c r="P23" s="22">
        <f t="shared" si="4"/>
        <v>6400</v>
      </c>
      <c r="Q23" s="22">
        <f t="shared" si="5"/>
        <v>93.95656279508971</v>
      </c>
      <c r="R23" s="3"/>
    </row>
    <row r="24" spans="1:18" x14ac:dyDescent="0.2">
      <c r="A24" s="18">
        <v>2</v>
      </c>
      <c r="B24" s="19" t="s">
        <v>46</v>
      </c>
      <c r="C24" s="20" t="s">
        <v>47</v>
      </c>
      <c r="D24" s="21">
        <v>0</v>
      </c>
      <c r="E24" s="21">
        <v>77000</v>
      </c>
      <c r="F24" s="21">
        <v>77000</v>
      </c>
      <c r="G24" s="21">
        <v>69586</v>
      </c>
      <c r="H24" s="21">
        <v>0</v>
      </c>
      <c r="I24" s="21">
        <v>69586</v>
      </c>
      <c r="J24" s="21">
        <v>0</v>
      </c>
      <c r="K24" s="21">
        <v>0</v>
      </c>
      <c r="L24" s="22">
        <f t="shared" si="0"/>
        <v>7414</v>
      </c>
      <c r="M24" s="22">
        <f t="shared" si="1"/>
        <v>7414</v>
      </c>
      <c r="N24" s="22">
        <f t="shared" si="2"/>
        <v>90.371428571428567</v>
      </c>
      <c r="O24" s="22">
        <f t="shared" si="3"/>
        <v>7414</v>
      </c>
      <c r="P24" s="22">
        <f t="shared" si="4"/>
        <v>7414</v>
      </c>
      <c r="Q24" s="22">
        <f t="shared" si="5"/>
        <v>90.371428571428567</v>
      </c>
      <c r="R24" s="3"/>
    </row>
    <row r="25" spans="1:18" x14ac:dyDescent="0.2">
      <c r="A25" s="18">
        <v>1</v>
      </c>
      <c r="B25" s="19" t="s">
        <v>64</v>
      </c>
      <c r="C25" s="20" t="s">
        <v>232</v>
      </c>
      <c r="D25" s="21">
        <v>0</v>
      </c>
      <c r="E25" s="21">
        <v>150000</v>
      </c>
      <c r="F25" s="21">
        <v>110000</v>
      </c>
      <c r="G25" s="21">
        <v>92000</v>
      </c>
      <c r="H25" s="21">
        <v>0</v>
      </c>
      <c r="I25" s="21">
        <v>92000</v>
      </c>
      <c r="J25" s="21">
        <v>0</v>
      </c>
      <c r="K25" s="21">
        <v>0</v>
      </c>
      <c r="L25" s="22">
        <f t="shared" si="0"/>
        <v>18000</v>
      </c>
      <c r="M25" s="22">
        <f t="shared" si="1"/>
        <v>58000</v>
      </c>
      <c r="N25" s="22">
        <f t="shared" si="2"/>
        <v>83.636363636363626</v>
      </c>
      <c r="O25" s="22">
        <f t="shared" si="3"/>
        <v>58000</v>
      </c>
      <c r="P25" s="22">
        <f t="shared" si="4"/>
        <v>18000</v>
      </c>
      <c r="Q25" s="22">
        <f t="shared" si="5"/>
        <v>83.636363636363626</v>
      </c>
      <c r="R25" s="3"/>
    </row>
    <row r="26" spans="1:18" x14ac:dyDescent="0.2">
      <c r="A26" s="18">
        <v>3</v>
      </c>
      <c r="B26" s="19" t="s">
        <v>233</v>
      </c>
      <c r="C26" s="20" t="s">
        <v>234</v>
      </c>
      <c r="D26" s="21">
        <v>0</v>
      </c>
      <c r="E26" s="21">
        <v>150000</v>
      </c>
      <c r="F26" s="21">
        <v>110000</v>
      </c>
      <c r="G26" s="21">
        <v>92000</v>
      </c>
      <c r="H26" s="21">
        <v>0</v>
      </c>
      <c r="I26" s="21">
        <v>92000</v>
      </c>
      <c r="J26" s="21">
        <v>0</v>
      </c>
      <c r="K26" s="21">
        <v>0</v>
      </c>
      <c r="L26" s="22">
        <f t="shared" si="0"/>
        <v>18000</v>
      </c>
      <c r="M26" s="22">
        <f t="shared" si="1"/>
        <v>58000</v>
      </c>
      <c r="N26" s="22">
        <f t="shared" si="2"/>
        <v>83.636363636363626</v>
      </c>
      <c r="O26" s="22">
        <f t="shared" si="3"/>
        <v>58000</v>
      </c>
      <c r="P26" s="22">
        <f t="shared" si="4"/>
        <v>18000</v>
      </c>
      <c r="Q26" s="22">
        <f t="shared" si="5"/>
        <v>83.636363636363626</v>
      </c>
      <c r="R26" s="3"/>
    </row>
    <row r="27" spans="1:18" ht="25.5" x14ac:dyDescent="0.2">
      <c r="A27" s="18">
        <v>0</v>
      </c>
      <c r="B27" s="19" t="s">
        <v>235</v>
      </c>
      <c r="C27" s="20" t="s">
        <v>236</v>
      </c>
      <c r="D27" s="21">
        <v>0</v>
      </c>
      <c r="E27" s="21">
        <v>150000</v>
      </c>
      <c r="F27" s="21">
        <v>110000</v>
      </c>
      <c r="G27" s="21">
        <v>92000</v>
      </c>
      <c r="H27" s="21">
        <v>0</v>
      </c>
      <c r="I27" s="21">
        <v>92000</v>
      </c>
      <c r="J27" s="21">
        <v>0</v>
      </c>
      <c r="K27" s="21">
        <v>0</v>
      </c>
      <c r="L27" s="22">
        <f t="shared" si="0"/>
        <v>18000</v>
      </c>
      <c r="M27" s="22">
        <f t="shared" si="1"/>
        <v>58000</v>
      </c>
      <c r="N27" s="22">
        <f t="shared" si="2"/>
        <v>83.636363636363626</v>
      </c>
      <c r="O27" s="22">
        <f t="shared" si="3"/>
        <v>58000</v>
      </c>
      <c r="P27" s="22">
        <f t="shared" si="4"/>
        <v>18000</v>
      </c>
      <c r="Q27" s="22">
        <f t="shared" si="5"/>
        <v>83.636363636363626</v>
      </c>
      <c r="R27" s="3"/>
    </row>
    <row r="28" spans="1:18" x14ac:dyDescent="0.2">
      <c r="A28" s="18">
        <v>1</v>
      </c>
      <c r="B28" s="19" t="s">
        <v>24</v>
      </c>
      <c r="C28" s="20" t="s">
        <v>48</v>
      </c>
      <c r="D28" s="21">
        <v>6650000</v>
      </c>
      <c r="E28" s="21">
        <v>7464000</v>
      </c>
      <c r="F28" s="21">
        <v>5824000</v>
      </c>
      <c r="G28" s="21">
        <v>4807197.3999999994</v>
      </c>
      <c r="H28" s="21">
        <v>0</v>
      </c>
      <c r="I28" s="21">
        <v>4807197.3999999994</v>
      </c>
      <c r="J28" s="21">
        <v>0</v>
      </c>
      <c r="K28" s="21">
        <v>0</v>
      </c>
      <c r="L28" s="22">
        <f t="shared" si="0"/>
        <v>1016802.6000000006</v>
      </c>
      <c r="M28" s="22">
        <f t="shared" si="1"/>
        <v>2656802.6000000006</v>
      </c>
      <c r="N28" s="22">
        <f t="shared" si="2"/>
        <v>82.541164148351641</v>
      </c>
      <c r="O28" s="22">
        <f t="shared" si="3"/>
        <v>2656802.6000000006</v>
      </c>
      <c r="P28" s="22">
        <f t="shared" si="4"/>
        <v>1016802.6000000006</v>
      </c>
      <c r="Q28" s="22">
        <f t="shared" si="5"/>
        <v>82.541164148351641</v>
      </c>
      <c r="R28" s="3"/>
    </row>
    <row r="29" spans="1:18" ht="25.5" x14ac:dyDescent="0.2">
      <c r="A29" s="18">
        <v>2</v>
      </c>
      <c r="B29" s="19" t="s">
        <v>49</v>
      </c>
      <c r="C29" s="20" t="s">
        <v>50</v>
      </c>
      <c r="D29" s="21">
        <v>3700000</v>
      </c>
      <c r="E29" s="21">
        <v>4534000</v>
      </c>
      <c r="F29" s="21">
        <v>4134000</v>
      </c>
      <c r="G29" s="21">
        <v>3918326.94</v>
      </c>
      <c r="H29" s="21">
        <v>0</v>
      </c>
      <c r="I29" s="21">
        <v>3918326.94</v>
      </c>
      <c r="J29" s="21">
        <v>0</v>
      </c>
      <c r="K29" s="21">
        <v>0</v>
      </c>
      <c r="L29" s="22">
        <f t="shared" si="0"/>
        <v>215673.06000000006</v>
      </c>
      <c r="M29" s="22">
        <f t="shared" si="1"/>
        <v>615673.06000000006</v>
      </c>
      <c r="N29" s="22">
        <f t="shared" si="2"/>
        <v>94.782944847605222</v>
      </c>
      <c r="O29" s="22">
        <f t="shared" si="3"/>
        <v>615673.06000000006</v>
      </c>
      <c r="P29" s="22">
        <f t="shared" si="4"/>
        <v>215673.06000000006</v>
      </c>
      <c r="Q29" s="22">
        <f t="shared" si="5"/>
        <v>94.782944847605222</v>
      </c>
      <c r="R29" s="3"/>
    </row>
    <row r="30" spans="1:18" ht="25.5" x14ac:dyDescent="0.2">
      <c r="A30" s="18">
        <v>2</v>
      </c>
      <c r="B30" s="19" t="s">
        <v>51</v>
      </c>
      <c r="C30" s="20" t="s">
        <v>50</v>
      </c>
      <c r="D30" s="21">
        <v>3700000</v>
      </c>
      <c r="E30" s="21">
        <v>4534000</v>
      </c>
      <c r="F30" s="21">
        <v>4134000</v>
      </c>
      <c r="G30" s="21">
        <v>3918326.94</v>
      </c>
      <c r="H30" s="21">
        <v>0</v>
      </c>
      <c r="I30" s="21">
        <v>3918326.94</v>
      </c>
      <c r="J30" s="21">
        <v>0</v>
      </c>
      <c r="K30" s="21">
        <v>0</v>
      </c>
      <c r="L30" s="22">
        <f t="shared" si="0"/>
        <v>215673.06000000006</v>
      </c>
      <c r="M30" s="22">
        <f t="shared" si="1"/>
        <v>615673.06000000006</v>
      </c>
      <c r="N30" s="22">
        <f t="shared" si="2"/>
        <v>94.782944847605222</v>
      </c>
      <c r="O30" s="22">
        <f t="shared" si="3"/>
        <v>615673.06000000006</v>
      </c>
      <c r="P30" s="22">
        <f t="shared" si="4"/>
        <v>215673.06000000006</v>
      </c>
      <c r="Q30" s="22">
        <f t="shared" si="5"/>
        <v>94.782944847605222</v>
      </c>
      <c r="R30" s="3"/>
    </row>
    <row r="31" spans="1:18" x14ac:dyDescent="0.2">
      <c r="A31" s="18">
        <v>1</v>
      </c>
      <c r="B31" s="19" t="s">
        <v>24</v>
      </c>
      <c r="C31" s="20" t="s">
        <v>25</v>
      </c>
      <c r="D31" s="21">
        <v>3700000</v>
      </c>
      <c r="E31" s="21">
        <v>4534000</v>
      </c>
      <c r="F31" s="21">
        <v>4134000</v>
      </c>
      <c r="G31" s="21">
        <v>3918326.94</v>
      </c>
      <c r="H31" s="21">
        <v>0</v>
      </c>
      <c r="I31" s="21">
        <v>3918326.94</v>
      </c>
      <c r="J31" s="21">
        <v>0</v>
      </c>
      <c r="K31" s="21">
        <v>0</v>
      </c>
      <c r="L31" s="22">
        <f t="shared" si="0"/>
        <v>215673.06000000006</v>
      </c>
      <c r="M31" s="22">
        <f t="shared" si="1"/>
        <v>615673.06000000006</v>
      </c>
      <c r="N31" s="22">
        <f t="shared" si="2"/>
        <v>94.782944847605222</v>
      </c>
      <c r="O31" s="22">
        <f t="shared" si="3"/>
        <v>615673.06000000006</v>
      </c>
      <c r="P31" s="22">
        <f t="shared" si="4"/>
        <v>215673.06000000006</v>
      </c>
      <c r="Q31" s="22">
        <f t="shared" si="5"/>
        <v>94.782944847605222</v>
      </c>
      <c r="R31" s="3"/>
    </row>
    <row r="32" spans="1:18" x14ac:dyDescent="0.2">
      <c r="A32" s="18">
        <v>3</v>
      </c>
      <c r="B32" s="19" t="s">
        <v>52</v>
      </c>
      <c r="C32" s="20" t="s">
        <v>53</v>
      </c>
      <c r="D32" s="21">
        <v>3700000</v>
      </c>
      <c r="E32" s="21">
        <v>4534000</v>
      </c>
      <c r="F32" s="21">
        <v>4134000</v>
      </c>
      <c r="G32" s="21">
        <v>3918326.94</v>
      </c>
      <c r="H32" s="21">
        <v>0</v>
      </c>
      <c r="I32" s="21">
        <v>3918326.94</v>
      </c>
      <c r="J32" s="21">
        <v>0</v>
      </c>
      <c r="K32" s="21">
        <v>0</v>
      </c>
      <c r="L32" s="22">
        <f t="shared" si="0"/>
        <v>215673.06000000006</v>
      </c>
      <c r="M32" s="22">
        <f t="shared" si="1"/>
        <v>615673.06000000006</v>
      </c>
      <c r="N32" s="22">
        <f t="shared" si="2"/>
        <v>94.782944847605222</v>
      </c>
      <c r="O32" s="22">
        <f t="shared" si="3"/>
        <v>615673.06000000006</v>
      </c>
      <c r="P32" s="22">
        <f t="shared" si="4"/>
        <v>215673.06000000006</v>
      </c>
      <c r="Q32" s="22">
        <f t="shared" si="5"/>
        <v>94.782944847605222</v>
      </c>
      <c r="R32" s="3"/>
    </row>
    <row r="33" spans="1:18" ht="25.5" x14ac:dyDescent="0.2">
      <c r="A33" s="18">
        <v>0</v>
      </c>
      <c r="B33" s="19" t="s">
        <v>54</v>
      </c>
      <c r="C33" s="20" t="s">
        <v>55</v>
      </c>
      <c r="D33" s="21">
        <v>3700000</v>
      </c>
      <c r="E33" s="21">
        <v>4534000</v>
      </c>
      <c r="F33" s="21">
        <v>4134000</v>
      </c>
      <c r="G33" s="21">
        <v>3918326.94</v>
      </c>
      <c r="H33" s="21">
        <v>0</v>
      </c>
      <c r="I33" s="21">
        <v>3918326.94</v>
      </c>
      <c r="J33" s="21">
        <v>0</v>
      </c>
      <c r="K33" s="21">
        <v>0</v>
      </c>
      <c r="L33" s="22">
        <f t="shared" si="0"/>
        <v>215673.06000000006</v>
      </c>
      <c r="M33" s="22">
        <f t="shared" si="1"/>
        <v>615673.06000000006</v>
      </c>
      <c r="N33" s="22">
        <f t="shared" si="2"/>
        <v>94.782944847605222</v>
      </c>
      <c r="O33" s="22">
        <f t="shared" si="3"/>
        <v>615673.06000000006</v>
      </c>
      <c r="P33" s="22">
        <f t="shared" si="4"/>
        <v>215673.06000000006</v>
      </c>
      <c r="Q33" s="22">
        <f t="shared" si="5"/>
        <v>94.782944847605222</v>
      </c>
      <c r="R33" s="3"/>
    </row>
    <row r="34" spans="1:18" x14ac:dyDescent="0.2">
      <c r="A34" s="18">
        <v>2</v>
      </c>
      <c r="B34" s="19" t="s">
        <v>28</v>
      </c>
      <c r="C34" s="20" t="s">
        <v>56</v>
      </c>
      <c r="D34" s="21">
        <v>1600000</v>
      </c>
      <c r="E34" s="21">
        <v>1630000</v>
      </c>
      <c r="F34" s="21">
        <v>990000</v>
      </c>
      <c r="G34" s="21">
        <v>560340.03</v>
      </c>
      <c r="H34" s="21">
        <v>0</v>
      </c>
      <c r="I34" s="21">
        <v>560340.03</v>
      </c>
      <c r="J34" s="21">
        <v>0</v>
      </c>
      <c r="K34" s="21">
        <v>0</v>
      </c>
      <c r="L34" s="22">
        <f t="shared" si="0"/>
        <v>429659.97</v>
      </c>
      <c r="M34" s="22">
        <f t="shared" si="1"/>
        <v>1069659.97</v>
      </c>
      <c r="N34" s="22">
        <f t="shared" si="2"/>
        <v>56.600003030303036</v>
      </c>
      <c r="O34" s="22">
        <f t="shared" si="3"/>
        <v>1069659.97</v>
      </c>
      <c r="P34" s="22">
        <f t="shared" si="4"/>
        <v>429659.97</v>
      </c>
      <c r="Q34" s="22">
        <f t="shared" si="5"/>
        <v>56.600003030303036</v>
      </c>
      <c r="R34" s="3"/>
    </row>
    <row r="35" spans="1:18" ht="38.25" x14ac:dyDescent="0.2">
      <c r="A35" s="18">
        <v>3</v>
      </c>
      <c r="B35" s="19" t="s">
        <v>30</v>
      </c>
      <c r="C35" s="20" t="s">
        <v>57</v>
      </c>
      <c r="D35" s="21">
        <v>1600000</v>
      </c>
      <c r="E35" s="21">
        <v>1630000</v>
      </c>
      <c r="F35" s="21">
        <v>990000</v>
      </c>
      <c r="G35" s="21">
        <v>560340.03</v>
      </c>
      <c r="H35" s="21">
        <v>0</v>
      </c>
      <c r="I35" s="21">
        <v>560340.03</v>
      </c>
      <c r="J35" s="21">
        <v>0</v>
      </c>
      <c r="K35" s="21">
        <v>0</v>
      </c>
      <c r="L35" s="22">
        <f t="shared" si="0"/>
        <v>429659.97</v>
      </c>
      <c r="M35" s="22">
        <f t="shared" si="1"/>
        <v>1069659.97</v>
      </c>
      <c r="N35" s="22">
        <f t="shared" si="2"/>
        <v>56.600003030303036</v>
      </c>
      <c r="O35" s="22">
        <f t="shared" si="3"/>
        <v>1069659.97</v>
      </c>
      <c r="P35" s="22">
        <f t="shared" si="4"/>
        <v>429659.97</v>
      </c>
      <c r="Q35" s="22">
        <f t="shared" si="5"/>
        <v>56.600003030303036</v>
      </c>
      <c r="R35" s="3"/>
    </row>
    <row r="36" spans="1:18" ht="38.25" x14ac:dyDescent="0.2">
      <c r="A36" s="18">
        <v>1</v>
      </c>
      <c r="B36" s="19" t="s">
        <v>58</v>
      </c>
      <c r="C36" s="20" t="s">
        <v>57</v>
      </c>
      <c r="D36" s="21">
        <v>1600000</v>
      </c>
      <c r="E36" s="21">
        <v>1630000</v>
      </c>
      <c r="F36" s="21">
        <v>990000</v>
      </c>
      <c r="G36" s="21">
        <v>560340.03</v>
      </c>
      <c r="H36" s="21">
        <v>0</v>
      </c>
      <c r="I36" s="21">
        <v>560340.03</v>
      </c>
      <c r="J36" s="21">
        <v>0</v>
      </c>
      <c r="K36" s="21">
        <v>0</v>
      </c>
      <c r="L36" s="22">
        <f t="shared" si="0"/>
        <v>429659.97</v>
      </c>
      <c r="M36" s="22">
        <f t="shared" si="1"/>
        <v>1069659.97</v>
      </c>
      <c r="N36" s="22">
        <f t="shared" si="2"/>
        <v>56.600003030303036</v>
      </c>
      <c r="O36" s="22">
        <f t="shared" si="3"/>
        <v>1069659.97</v>
      </c>
      <c r="P36" s="22">
        <f t="shared" si="4"/>
        <v>429659.97</v>
      </c>
      <c r="Q36" s="22">
        <f t="shared" si="5"/>
        <v>56.600003030303036</v>
      </c>
      <c r="R36" s="3"/>
    </row>
    <row r="37" spans="1:18" x14ac:dyDescent="0.2">
      <c r="A37" s="18">
        <v>1</v>
      </c>
      <c r="B37" s="19" t="s">
        <v>24</v>
      </c>
      <c r="C37" s="20" t="s">
        <v>25</v>
      </c>
      <c r="D37" s="21">
        <v>1600000</v>
      </c>
      <c r="E37" s="21">
        <v>1630000</v>
      </c>
      <c r="F37" s="21">
        <v>990000</v>
      </c>
      <c r="G37" s="21">
        <v>560340.03</v>
      </c>
      <c r="H37" s="21">
        <v>0</v>
      </c>
      <c r="I37" s="21">
        <v>560340.03</v>
      </c>
      <c r="J37" s="21">
        <v>0</v>
      </c>
      <c r="K37" s="21">
        <v>0</v>
      </c>
      <c r="L37" s="22">
        <f t="shared" si="0"/>
        <v>429659.97</v>
      </c>
      <c r="M37" s="22">
        <f t="shared" si="1"/>
        <v>1069659.97</v>
      </c>
      <c r="N37" s="22">
        <f t="shared" si="2"/>
        <v>56.600003030303036</v>
      </c>
      <c r="O37" s="22">
        <f t="shared" si="3"/>
        <v>1069659.97</v>
      </c>
      <c r="P37" s="22">
        <f t="shared" si="4"/>
        <v>429659.97</v>
      </c>
      <c r="Q37" s="22">
        <f t="shared" si="5"/>
        <v>56.600003030303036</v>
      </c>
      <c r="R37" s="3"/>
    </row>
    <row r="38" spans="1:18" x14ac:dyDescent="0.2">
      <c r="A38" s="18">
        <v>3</v>
      </c>
      <c r="B38" s="19" t="s">
        <v>52</v>
      </c>
      <c r="C38" s="20" t="s">
        <v>53</v>
      </c>
      <c r="D38" s="21">
        <v>1600000</v>
      </c>
      <c r="E38" s="21">
        <v>1630000</v>
      </c>
      <c r="F38" s="21">
        <v>990000</v>
      </c>
      <c r="G38" s="21">
        <v>560340.03</v>
      </c>
      <c r="H38" s="21">
        <v>0</v>
      </c>
      <c r="I38" s="21">
        <v>560340.03</v>
      </c>
      <c r="J38" s="21">
        <v>0</v>
      </c>
      <c r="K38" s="21">
        <v>0</v>
      </c>
      <c r="L38" s="22">
        <f t="shared" si="0"/>
        <v>429659.97</v>
      </c>
      <c r="M38" s="22">
        <f t="shared" si="1"/>
        <v>1069659.97</v>
      </c>
      <c r="N38" s="22">
        <f t="shared" si="2"/>
        <v>56.600003030303036</v>
      </c>
      <c r="O38" s="22">
        <f t="shared" si="3"/>
        <v>1069659.97</v>
      </c>
      <c r="P38" s="22">
        <f t="shared" si="4"/>
        <v>429659.97</v>
      </c>
      <c r="Q38" s="22">
        <f t="shared" si="5"/>
        <v>56.600003030303036</v>
      </c>
      <c r="R38" s="3"/>
    </row>
    <row r="39" spans="1:18" ht="25.5" x14ac:dyDescent="0.2">
      <c r="A39" s="18">
        <v>0</v>
      </c>
      <c r="B39" s="19" t="s">
        <v>54</v>
      </c>
      <c r="C39" s="20" t="s">
        <v>55</v>
      </c>
      <c r="D39" s="21">
        <v>1600000</v>
      </c>
      <c r="E39" s="21">
        <v>1630000</v>
      </c>
      <c r="F39" s="21">
        <v>990000</v>
      </c>
      <c r="G39" s="21">
        <v>560340.03</v>
      </c>
      <c r="H39" s="21">
        <v>0</v>
      </c>
      <c r="I39" s="21">
        <v>560340.03</v>
      </c>
      <c r="J39" s="21">
        <v>0</v>
      </c>
      <c r="K39" s="21">
        <v>0</v>
      </c>
      <c r="L39" s="22">
        <f t="shared" si="0"/>
        <v>429659.97</v>
      </c>
      <c r="M39" s="22">
        <f t="shared" si="1"/>
        <v>1069659.97</v>
      </c>
      <c r="N39" s="22">
        <f t="shared" si="2"/>
        <v>56.600003030303036</v>
      </c>
      <c r="O39" s="22">
        <f t="shared" si="3"/>
        <v>1069659.97</v>
      </c>
      <c r="P39" s="22">
        <f t="shared" si="4"/>
        <v>429659.97</v>
      </c>
      <c r="Q39" s="22">
        <f t="shared" si="5"/>
        <v>56.600003030303036</v>
      </c>
      <c r="R39" s="3"/>
    </row>
    <row r="40" spans="1:18" x14ac:dyDescent="0.2">
      <c r="A40" s="18">
        <v>2</v>
      </c>
      <c r="B40" s="19" t="s">
        <v>59</v>
      </c>
      <c r="C40" s="20" t="s">
        <v>60</v>
      </c>
      <c r="D40" s="21">
        <v>1350000</v>
      </c>
      <c r="E40" s="21">
        <v>1300000</v>
      </c>
      <c r="F40" s="21">
        <v>700000</v>
      </c>
      <c r="G40" s="21">
        <v>328530.43</v>
      </c>
      <c r="H40" s="21">
        <v>0</v>
      </c>
      <c r="I40" s="21">
        <v>328530.43</v>
      </c>
      <c r="J40" s="21">
        <v>0</v>
      </c>
      <c r="K40" s="21">
        <v>0</v>
      </c>
      <c r="L40" s="22">
        <f t="shared" si="0"/>
        <v>371469.57</v>
      </c>
      <c r="M40" s="22">
        <f t="shared" si="1"/>
        <v>971469.57000000007</v>
      </c>
      <c r="N40" s="22">
        <f t="shared" si="2"/>
        <v>46.932918571428573</v>
      </c>
      <c r="O40" s="22">
        <f t="shared" si="3"/>
        <v>971469.57000000007</v>
      </c>
      <c r="P40" s="22">
        <f t="shared" si="4"/>
        <v>371469.57</v>
      </c>
      <c r="Q40" s="22">
        <f t="shared" si="5"/>
        <v>46.932918571428573</v>
      </c>
      <c r="R40" s="3"/>
    </row>
    <row r="41" spans="1:18" x14ac:dyDescent="0.2">
      <c r="A41" s="18">
        <v>3</v>
      </c>
      <c r="B41" s="19" t="s">
        <v>61</v>
      </c>
      <c r="C41" s="20" t="s">
        <v>62</v>
      </c>
      <c r="D41" s="21">
        <v>1350000</v>
      </c>
      <c r="E41" s="21">
        <v>1300000</v>
      </c>
      <c r="F41" s="21">
        <v>700000</v>
      </c>
      <c r="G41" s="21">
        <v>328530.43</v>
      </c>
      <c r="H41" s="21">
        <v>0</v>
      </c>
      <c r="I41" s="21">
        <v>328530.43</v>
      </c>
      <c r="J41" s="21">
        <v>0</v>
      </c>
      <c r="K41" s="21">
        <v>0</v>
      </c>
      <c r="L41" s="22">
        <f t="shared" si="0"/>
        <v>371469.57</v>
      </c>
      <c r="M41" s="22">
        <f t="shared" si="1"/>
        <v>971469.57000000007</v>
      </c>
      <c r="N41" s="22">
        <f t="shared" si="2"/>
        <v>46.932918571428573</v>
      </c>
      <c r="O41" s="22">
        <f t="shared" si="3"/>
        <v>971469.57000000007</v>
      </c>
      <c r="P41" s="22">
        <f t="shared" si="4"/>
        <v>371469.57</v>
      </c>
      <c r="Q41" s="22">
        <f t="shared" si="5"/>
        <v>46.932918571428573</v>
      </c>
      <c r="R41" s="3"/>
    </row>
    <row r="42" spans="1:18" x14ac:dyDescent="0.2">
      <c r="A42" s="18">
        <v>1</v>
      </c>
      <c r="B42" s="19" t="s">
        <v>63</v>
      </c>
      <c r="C42" s="20" t="s">
        <v>62</v>
      </c>
      <c r="D42" s="21">
        <v>1350000</v>
      </c>
      <c r="E42" s="21">
        <v>1300000</v>
      </c>
      <c r="F42" s="21">
        <v>700000</v>
      </c>
      <c r="G42" s="21">
        <v>328530.43</v>
      </c>
      <c r="H42" s="21">
        <v>0</v>
      </c>
      <c r="I42" s="21">
        <v>328530.43</v>
      </c>
      <c r="J42" s="21">
        <v>0</v>
      </c>
      <c r="K42" s="21">
        <v>0</v>
      </c>
      <c r="L42" s="22">
        <f t="shared" si="0"/>
        <v>371469.57</v>
      </c>
      <c r="M42" s="22">
        <f t="shared" si="1"/>
        <v>971469.57000000007</v>
      </c>
      <c r="N42" s="22">
        <f t="shared" si="2"/>
        <v>46.932918571428573</v>
      </c>
      <c r="O42" s="22">
        <f t="shared" si="3"/>
        <v>971469.57000000007</v>
      </c>
      <c r="P42" s="22">
        <f t="shared" si="4"/>
        <v>371469.57</v>
      </c>
      <c r="Q42" s="22">
        <f t="shared" si="5"/>
        <v>46.932918571428573</v>
      </c>
      <c r="R42" s="3"/>
    </row>
    <row r="43" spans="1:18" x14ac:dyDescent="0.2">
      <c r="A43" s="18">
        <v>1</v>
      </c>
      <c r="B43" s="19" t="s">
        <v>24</v>
      </c>
      <c r="C43" s="20" t="s">
        <v>25</v>
      </c>
      <c r="D43" s="21">
        <v>1350000</v>
      </c>
      <c r="E43" s="21">
        <v>1300000</v>
      </c>
      <c r="F43" s="21">
        <v>700000</v>
      </c>
      <c r="G43" s="21">
        <v>328530.43</v>
      </c>
      <c r="H43" s="21">
        <v>0</v>
      </c>
      <c r="I43" s="21">
        <v>328530.43</v>
      </c>
      <c r="J43" s="21">
        <v>0</v>
      </c>
      <c r="K43" s="21">
        <v>0</v>
      </c>
      <c r="L43" s="22">
        <f t="shared" si="0"/>
        <v>371469.57</v>
      </c>
      <c r="M43" s="22">
        <f t="shared" si="1"/>
        <v>971469.57000000007</v>
      </c>
      <c r="N43" s="22">
        <f t="shared" si="2"/>
        <v>46.932918571428573</v>
      </c>
      <c r="O43" s="22">
        <f t="shared" si="3"/>
        <v>971469.57000000007</v>
      </c>
      <c r="P43" s="22">
        <f t="shared" si="4"/>
        <v>371469.57</v>
      </c>
      <c r="Q43" s="22">
        <f t="shared" si="5"/>
        <v>46.932918571428573</v>
      </c>
      <c r="R43" s="3"/>
    </row>
    <row r="44" spans="1:18" x14ac:dyDescent="0.2">
      <c r="A44" s="18">
        <v>3</v>
      </c>
      <c r="B44" s="19" t="s">
        <v>52</v>
      </c>
      <c r="C44" s="20" t="s">
        <v>53</v>
      </c>
      <c r="D44" s="21">
        <v>1350000</v>
      </c>
      <c r="E44" s="21">
        <v>1300000</v>
      </c>
      <c r="F44" s="21">
        <v>700000</v>
      </c>
      <c r="G44" s="21">
        <v>328530.43</v>
      </c>
      <c r="H44" s="21">
        <v>0</v>
      </c>
      <c r="I44" s="21">
        <v>328530.43</v>
      </c>
      <c r="J44" s="21">
        <v>0</v>
      </c>
      <c r="K44" s="21">
        <v>0</v>
      </c>
      <c r="L44" s="22">
        <f t="shared" si="0"/>
        <v>371469.57</v>
      </c>
      <c r="M44" s="22">
        <f t="shared" si="1"/>
        <v>971469.57000000007</v>
      </c>
      <c r="N44" s="22">
        <f t="shared" si="2"/>
        <v>46.932918571428573</v>
      </c>
      <c r="O44" s="22">
        <f t="shared" si="3"/>
        <v>971469.57000000007</v>
      </c>
      <c r="P44" s="22">
        <f t="shared" si="4"/>
        <v>371469.57</v>
      </c>
      <c r="Q44" s="22">
        <f t="shared" si="5"/>
        <v>46.932918571428573</v>
      </c>
      <c r="R44" s="3"/>
    </row>
    <row r="45" spans="1:18" ht="25.5" x14ac:dyDescent="0.2">
      <c r="A45" s="18">
        <v>0</v>
      </c>
      <c r="B45" s="19" t="s">
        <v>54</v>
      </c>
      <c r="C45" s="20" t="s">
        <v>55</v>
      </c>
      <c r="D45" s="21">
        <v>1350000</v>
      </c>
      <c r="E45" s="21">
        <v>1300000</v>
      </c>
      <c r="F45" s="21">
        <v>700000</v>
      </c>
      <c r="G45" s="21">
        <v>328530.43</v>
      </c>
      <c r="H45" s="21">
        <v>0</v>
      </c>
      <c r="I45" s="21">
        <v>328530.43</v>
      </c>
      <c r="J45" s="21">
        <v>0</v>
      </c>
      <c r="K45" s="21">
        <v>0</v>
      </c>
      <c r="L45" s="22">
        <f t="shared" si="0"/>
        <v>371469.57</v>
      </c>
      <c r="M45" s="22">
        <f t="shared" si="1"/>
        <v>971469.57000000007</v>
      </c>
      <c r="N45" s="22">
        <f t="shared" si="2"/>
        <v>46.932918571428573</v>
      </c>
      <c r="O45" s="22">
        <f t="shared" si="3"/>
        <v>971469.57000000007</v>
      </c>
      <c r="P45" s="22">
        <f t="shared" si="4"/>
        <v>371469.57</v>
      </c>
      <c r="Q45" s="22">
        <f t="shared" si="5"/>
        <v>46.932918571428573</v>
      </c>
      <c r="R45" s="3"/>
    </row>
    <row r="46" spans="1:18" x14ac:dyDescent="0.2">
      <c r="A46" s="18">
        <v>1</v>
      </c>
      <c r="B46" s="19" t="s">
        <v>68</v>
      </c>
      <c r="C46" s="20" t="s">
        <v>69</v>
      </c>
      <c r="D46" s="21">
        <v>11280000</v>
      </c>
      <c r="E46" s="21">
        <v>11760000</v>
      </c>
      <c r="F46" s="21">
        <v>6210000</v>
      </c>
      <c r="G46" s="21">
        <v>5703559.2000000002</v>
      </c>
      <c r="H46" s="21">
        <v>0</v>
      </c>
      <c r="I46" s="21">
        <v>5546738.3900000006</v>
      </c>
      <c r="J46" s="21">
        <v>156820.81</v>
      </c>
      <c r="K46" s="21">
        <v>0</v>
      </c>
      <c r="L46" s="22">
        <f t="shared" si="0"/>
        <v>506440.79999999981</v>
      </c>
      <c r="M46" s="22">
        <f t="shared" si="1"/>
        <v>6056440.7999999998</v>
      </c>
      <c r="N46" s="22">
        <f t="shared" si="2"/>
        <v>91.84475362318841</v>
      </c>
      <c r="O46" s="22">
        <f t="shared" si="3"/>
        <v>6213261.6099999994</v>
      </c>
      <c r="P46" s="22">
        <f t="shared" si="4"/>
        <v>663261.6099999994</v>
      </c>
      <c r="Q46" s="22">
        <f t="shared" si="5"/>
        <v>89.31945877616748</v>
      </c>
      <c r="R46" s="3"/>
    </row>
    <row r="47" spans="1:18" ht="25.5" x14ac:dyDescent="0.2">
      <c r="A47" s="18">
        <v>2</v>
      </c>
      <c r="B47" s="19" t="s">
        <v>70</v>
      </c>
      <c r="C47" s="20" t="s">
        <v>71</v>
      </c>
      <c r="D47" s="21">
        <v>250000</v>
      </c>
      <c r="E47" s="21">
        <v>250000</v>
      </c>
      <c r="F47" s="21">
        <v>130000</v>
      </c>
      <c r="G47" s="21">
        <v>105760</v>
      </c>
      <c r="H47" s="21">
        <v>0</v>
      </c>
      <c r="I47" s="21">
        <v>105760</v>
      </c>
      <c r="J47" s="21">
        <v>0</v>
      </c>
      <c r="K47" s="21">
        <v>0</v>
      </c>
      <c r="L47" s="22">
        <f t="shared" si="0"/>
        <v>24240</v>
      </c>
      <c r="M47" s="22">
        <f t="shared" si="1"/>
        <v>144240</v>
      </c>
      <c r="N47" s="22">
        <f t="shared" si="2"/>
        <v>81.353846153846149</v>
      </c>
      <c r="O47" s="22">
        <f t="shared" si="3"/>
        <v>144240</v>
      </c>
      <c r="P47" s="22">
        <f t="shared" si="4"/>
        <v>24240</v>
      </c>
      <c r="Q47" s="22">
        <f t="shared" si="5"/>
        <v>81.353846153846149</v>
      </c>
      <c r="R47" s="3"/>
    </row>
    <row r="48" spans="1:18" x14ac:dyDescent="0.2">
      <c r="A48" s="18">
        <v>2</v>
      </c>
      <c r="B48" s="19" t="s">
        <v>72</v>
      </c>
      <c r="C48" s="20" t="s">
        <v>73</v>
      </c>
      <c r="D48" s="21">
        <v>250000</v>
      </c>
      <c r="E48" s="21">
        <v>250000</v>
      </c>
      <c r="F48" s="21">
        <v>130000</v>
      </c>
      <c r="G48" s="21">
        <v>105760</v>
      </c>
      <c r="H48" s="21">
        <v>0</v>
      </c>
      <c r="I48" s="21">
        <v>105760</v>
      </c>
      <c r="J48" s="21">
        <v>0</v>
      </c>
      <c r="K48" s="21">
        <v>0</v>
      </c>
      <c r="L48" s="22">
        <f t="shared" si="0"/>
        <v>24240</v>
      </c>
      <c r="M48" s="22">
        <f t="shared" si="1"/>
        <v>144240</v>
      </c>
      <c r="N48" s="22">
        <f t="shared" si="2"/>
        <v>81.353846153846149</v>
      </c>
      <c r="O48" s="22">
        <f t="shared" si="3"/>
        <v>144240</v>
      </c>
      <c r="P48" s="22">
        <f t="shared" si="4"/>
        <v>24240</v>
      </c>
      <c r="Q48" s="22">
        <f t="shared" si="5"/>
        <v>81.353846153846149</v>
      </c>
      <c r="R48" s="3"/>
    </row>
    <row r="49" spans="1:18" x14ac:dyDescent="0.2">
      <c r="A49" s="18">
        <v>1</v>
      </c>
      <c r="B49" s="19" t="s">
        <v>74</v>
      </c>
      <c r="C49" s="20" t="s">
        <v>73</v>
      </c>
      <c r="D49" s="21">
        <v>250000</v>
      </c>
      <c r="E49" s="21">
        <v>250000</v>
      </c>
      <c r="F49" s="21">
        <v>130000</v>
      </c>
      <c r="G49" s="21">
        <v>105760</v>
      </c>
      <c r="H49" s="21">
        <v>0</v>
      </c>
      <c r="I49" s="21">
        <v>105760</v>
      </c>
      <c r="J49" s="21">
        <v>0</v>
      </c>
      <c r="K49" s="21">
        <v>0</v>
      </c>
      <c r="L49" s="22">
        <f t="shared" si="0"/>
        <v>24240</v>
      </c>
      <c r="M49" s="22">
        <f t="shared" si="1"/>
        <v>144240</v>
      </c>
      <c r="N49" s="22">
        <f t="shared" si="2"/>
        <v>81.353846153846149</v>
      </c>
      <c r="O49" s="22">
        <f t="shared" si="3"/>
        <v>144240</v>
      </c>
      <c r="P49" s="22">
        <f t="shared" si="4"/>
        <v>24240</v>
      </c>
      <c r="Q49" s="22">
        <f t="shared" si="5"/>
        <v>81.353846153846149</v>
      </c>
      <c r="R49" s="3"/>
    </row>
    <row r="50" spans="1:18" x14ac:dyDescent="0.2">
      <c r="A50" s="18">
        <v>3</v>
      </c>
      <c r="B50" s="19" t="s">
        <v>24</v>
      </c>
      <c r="C50" s="20" t="s">
        <v>25</v>
      </c>
      <c r="D50" s="21">
        <v>250000</v>
      </c>
      <c r="E50" s="21">
        <v>250000</v>
      </c>
      <c r="F50" s="21">
        <v>130000</v>
      </c>
      <c r="G50" s="21">
        <v>105760</v>
      </c>
      <c r="H50" s="21">
        <v>0</v>
      </c>
      <c r="I50" s="21">
        <v>105760</v>
      </c>
      <c r="J50" s="21">
        <v>0</v>
      </c>
      <c r="K50" s="21">
        <v>0</v>
      </c>
      <c r="L50" s="22">
        <f t="shared" si="0"/>
        <v>24240</v>
      </c>
      <c r="M50" s="22">
        <f t="shared" si="1"/>
        <v>144240</v>
      </c>
      <c r="N50" s="22">
        <f t="shared" si="2"/>
        <v>81.353846153846149</v>
      </c>
      <c r="O50" s="22">
        <f t="shared" si="3"/>
        <v>144240</v>
      </c>
      <c r="P50" s="22">
        <f t="shared" si="4"/>
        <v>24240</v>
      </c>
      <c r="Q50" s="22">
        <f t="shared" si="5"/>
        <v>81.353846153846149</v>
      </c>
      <c r="R50" s="3"/>
    </row>
    <row r="51" spans="1:18" x14ac:dyDescent="0.2">
      <c r="A51" s="18">
        <v>0</v>
      </c>
      <c r="B51" s="19" t="s">
        <v>34</v>
      </c>
      <c r="C51" s="20" t="s">
        <v>35</v>
      </c>
      <c r="D51" s="21">
        <v>250000</v>
      </c>
      <c r="E51" s="21">
        <v>250000</v>
      </c>
      <c r="F51" s="21">
        <v>130000</v>
      </c>
      <c r="G51" s="21">
        <v>105760</v>
      </c>
      <c r="H51" s="21">
        <v>0</v>
      </c>
      <c r="I51" s="21">
        <v>105760</v>
      </c>
      <c r="J51" s="21">
        <v>0</v>
      </c>
      <c r="K51" s="21">
        <v>0</v>
      </c>
      <c r="L51" s="22">
        <f t="shared" si="0"/>
        <v>24240</v>
      </c>
      <c r="M51" s="22">
        <f t="shared" si="1"/>
        <v>144240</v>
      </c>
      <c r="N51" s="22">
        <f t="shared" si="2"/>
        <v>81.353846153846149</v>
      </c>
      <c r="O51" s="22">
        <f t="shared" si="3"/>
        <v>144240</v>
      </c>
      <c r="P51" s="22">
        <f t="shared" si="4"/>
        <v>24240</v>
      </c>
      <c r="Q51" s="22">
        <f t="shared" si="5"/>
        <v>81.353846153846149</v>
      </c>
      <c r="R51" s="3"/>
    </row>
    <row r="52" spans="1:18" x14ac:dyDescent="0.2">
      <c r="A52" s="18">
        <v>1</v>
      </c>
      <c r="B52" s="19" t="s">
        <v>40</v>
      </c>
      <c r="C52" s="20" t="s">
        <v>41</v>
      </c>
      <c r="D52" s="21">
        <v>250000</v>
      </c>
      <c r="E52" s="21">
        <v>250000</v>
      </c>
      <c r="F52" s="21">
        <v>130000</v>
      </c>
      <c r="G52" s="21">
        <v>105760</v>
      </c>
      <c r="H52" s="21">
        <v>0</v>
      </c>
      <c r="I52" s="21">
        <v>105760</v>
      </c>
      <c r="J52" s="21">
        <v>0</v>
      </c>
      <c r="K52" s="21">
        <v>0</v>
      </c>
      <c r="L52" s="22">
        <f t="shared" si="0"/>
        <v>24240</v>
      </c>
      <c r="M52" s="22">
        <f t="shared" si="1"/>
        <v>144240</v>
      </c>
      <c r="N52" s="22">
        <f t="shared" si="2"/>
        <v>81.353846153846149</v>
      </c>
      <c r="O52" s="22">
        <f t="shared" si="3"/>
        <v>144240</v>
      </c>
      <c r="P52" s="22">
        <f t="shared" si="4"/>
        <v>24240</v>
      </c>
      <c r="Q52" s="22">
        <f t="shared" si="5"/>
        <v>81.353846153846149</v>
      </c>
      <c r="R52" s="3"/>
    </row>
    <row r="53" spans="1:18" x14ac:dyDescent="0.2">
      <c r="A53" s="18">
        <v>2</v>
      </c>
      <c r="B53" s="19" t="s">
        <v>44</v>
      </c>
      <c r="C53" s="20" t="s">
        <v>45</v>
      </c>
      <c r="D53" s="21">
        <v>250000</v>
      </c>
      <c r="E53" s="21">
        <v>250000</v>
      </c>
      <c r="F53" s="21">
        <v>130000</v>
      </c>
      <c r="G53" s="21">
        <v>105760</v>
      </c>
      <c r="H53" s="21">
        <v>0</v>
      </c>
      <c r="I53" s="21">
        <v>105760</v>
      </c>
      <c r="J53" s="21">
        <v>0</v>
      </c>
      <c r="K53" s="21">
        <v>0</v>
      </c>
      <c r="L53" s="22">
        <f t="shared" si="0"/>
        <v>24240</v>
      </c>
      <c r="M53" s="22">
        <f t="shared" si="1"/>
        <v>144240</v>
      </c>
      <c r="N53" s="22">
        <f t="shared" si="2"/>
        <v>81.353846153846149</v>
      </c>
      <c r="O53" s="22">
        <f t="shared" si="3"/>
        <v>144240</v>
      </c>
      <c r="P53" s="22">
        <f t="shared" si="4"/>
        <v>24240</v>
      </c>
      <c r="Q53" s="22">
        <f t="shared" si="5"/>
        <v>81.353846153846149</v>
      </c>
      <c r="R53" s="3"/>
    </row>
    <row r="54" spans="1:18" ht="38.25" x14ac:dyDescent="0.2">
      <c r="A54" s="18">
        <v>3</v>
      </c>
      <c r="B54" s="19" t="s">
        <v>75</v>
      </c>
      <c r="C54" s="20" t="s">
        <v>76</v>
      </c>
      <c r="D54" s="21">
        <v>10200000</v>
      </c>
      <c r="E54" s="21">
        <v>10580000</v>
      </c>
      <c r="F54" s="21">
        <v>5480000</v>
      </c>
      <c r="G54" s="21">
        <v>5253019.2</v>
      </c>
      <c r="H54" s="21">
        <v>0</v>
      </c>
      <c r="I54" s="21">
        <v>5096548.99</v>
      </c>
      <c r="J54" s="21">
        <v>156470.21</v>
      </c>
      <c r="K54" s="21">
        <v>0</v>
      </c>
      <c r="L54" s="22">
        <f t="shared" si="0"/>
        <v>226980.79999999981</v>
      </c>
      <c r="M54" s="22">
        <f t="shared" si="1"/>
        <v>5326980.8</v>
      </c>
      <c r="N54" s="22">
        <f t="shared" si="2"/>
        <v>95.858014598540151</v>
      </c>
      <c r="O54" s="22">
        <f t="shared" si="3"/>
        <v>5483451.0099999998</v>
      </c>
      <c r="P54" s="22">
        <f t="shared" si="4"/>
        <v>383451.00999999978</v>
      </c>
      <c r="Q54" s="22">
        <f t="shared" si="5"/>
        <v>93.002718795620439</v>
      </c>
      <c r="R54" s="3"/>
    </row>
    <row r="55" spans="1:18" ht="38.25" x14ac:dyDescent="0.2">
      <c r="A55" s="18">
        <v>1</v>
      </c>
      <c r="B55" s="19" t="s">
        <v>77</v>
      </c>
      <c r="C55" s="20" t="s">
        <v>76</v>
      </c>
      <c r="D55" s="21">
        <v>10200000</v>
      </c>
      <c r="E55" s="21">
        <v>10580000</v>
      </c>
      <c r="F55" s="21">
        <v>5480000</v>
      </c>
      <c r="G55" s="21">
        <v>5253019.2</v>
      </c>
      <c r="H55" s="21">
        <v>0</v>
      </c>
      <c r="I55" s="21">
        <v>5096548.99</v>
      </c>
      <c r="J55" s="21">
        <v>156470.21</v>
      </c>
      <c r="K55" s="21">
        <v>0</v>
      </c>
      <c r="L55" s="22">
        <f t="shared" si="0"/>
        <v>226980.79999999981</v>
      </c>
      <c r="M55" s="22">
        <f t="shared" si="1"/>
        <v>5326980.8</v>
      </c>
      <c r="N55" s="22">
        <f t="shared" si="2"/>
        <v>95.858014598540151</v>
      </c>
      <c r="O55" s="22">
        <f t="shared" si="3"/>
        <v>5483451.0099999998</v>
      </c>
      <c r="P55" s="22">
        <f t="shared" si="4"/>
        <v>383451.00999999978</v>
      </c>
      <c r="Q55" s="22">
        <f t="shared" si="5"/>
        <v>93.002718795620439</v>
      </c>
      <c r="R55" s="3"/>
    </row>
    <row r="56" spans="1:18" x14ac:dyDescent="0.2">
      <c r="A56" s="18">
        <v>1</v>
      </c>
      <c r="B56" s="19" t="s">
        <v>24</v>
      </c>
      <c r="C56" s="20" t="s">
        <v>25</v>
      </c>
      <c r="D56" s="21">
        <v>10200000</v>
      </c>
      <c r="E56" s="21">
        <v>10580000</v>
      </c>
      <c r="F56" s="21">
        <v>5480000</v>
      </c>
      <c r="G56" s="21">
        <v>5253019.2</v>
      </c>
      <c r="H56" s="21">
        <v>0</v>
      </c>
      <c r="I56" s="21">
        <v>5096548.99</v>
      </c>
      <c r="J56" s="21">
        <v>156470.21</v>
      </c>
      <c r="K56" s="21">
        <v>0</v>
      </c>
      <c r="L56" s="22">
        <f t="shared" si="0"/>
        <v>226980.79999999981</v>
      </c>
      <c r="M56" s="22">
        <f t="shared" si="1"/>
        <v>5326980.8</v>
      </c>
      <c r="N56" s="22">
        <f t="shared" si="2"/>
        <v>95.858014598540151</v>
      </c>
      <c r="O56" s="22">
        <f t="shared" si="3"/>
        <v>5483451.0099999998</v>
      </c>
      <c r="P56" s="22">
        <f t="shared" si="4"/>
        <v>383451.00999999978</v>
      </c>
      <c r="Q56" s="22">
        <f t="shared" si="5"/>
        <v>93.002718795620439</v>
      </c>
      <c r="R56" s="3"/>
    </row>
    <row r="57" spans="1:18" x14ac:dyDescent="0.2">
      <c r="A57" s="18">
        <v>3</v>
      </c>
      <c r="B57" s="19" t="s">
        <v>52</v>
      </c>
      <c r="C57" s="20" t="s">
        <v>53</v>
      </c>
      <c r="D57" s="21">
        <v>10200000</v>
      </c>
      <c r="E57" s="21">
        <v>10580000</v>
      </c>
      <c r="F57" s="21">
        <v>5480000</v>
      </c>
      <c r="G57" s="21">
        <v>5253019.2</v>
      </c>
      <c r="H57" s="21">
        <v>0</v>
      </c>
      <c r="I57" s="21">
        <v>5096548.99</v>
      </c>
      <c r="J57" s="21">
        <v>156470.21</v>
      </c>
      <c r="K57" s="21">
        <v>0</v>
      </c>
      <c r="L57" s="22">
        <f t="shared" si="0"/>
        <v>226980.79999999981</v>
      </c>
      <c r="M57" s="22">
        <f t="shared" si="1"/>
        <v>5326980.8</v>
      </c>
      <c r="N57" s="22">
        <f t="shared" si="2"/>
        <v>95.858014598540151</v>
      </c>
      <c r="O57" s="22">
        <f t="shared" si="3"/>
        <v>5483451.0099999998</v>
      </c>
      <c r="P57" s="22">
        <f t="shared" si="4"/>
        <v>383451.00999999978</v>
      </c>
      <c r="Q57" s="22">
        <f t="shared" si="5"/>
        <v>93.002718795620439</v>
      </c>
      <c r="R57" s="3"/>
    </row>
    <row r="58" spans="1:18" ht="25.5" x14ac:dyDescent="0.2">
      <c r="A58" s="18">
        <v>3</v>
      </c>
      <c r="B58" s="19" t="s">
        <v>54</v>
      </c>
      <c r="C58" s="20" t="s">
        <v>55</v>
      </c>
      <c r="D58" s="21">
        <v>10200000</v>
      </c>
      <c r="E58" s="21">
        <v>10580000</v>
      </c>
      <c r="F58" s="21">
        <v>5480000</v>
      </c>
      <c r="G58" s="21">
        <v>5253019.2</v>
      </c>
      <c r="H58" s="21">
        <v>0</v>
      </c>
      <c r="I58" s="21">
        <v>5096548.99</v>
      </c>
      <c r="J58" s="21">
        <v>156470.21</v>
      </c>
      <c r="K58" s="21">
        <v>0</v>
      </c>
      <c r="L58" s="22">
        <f t="shared" si="0"/>
        <v>226980.79999999981</v>
      </c>
      <c r="M58" s="22">
        <f t="shared" si="1"/>
        <v>5326980.8</v>
      </c>
      <c r="N58" s="22">
        <f t="shared" si="2"/>
        <v>95.858014598540151</v>
      </c>
      <c r="O58" s="22">
        <f t="shared" si="3"/>
        <v>5483451.0099999998</v>
      </c>
      <c r="P58" s="22">
        <f t="shared" si="4"/>
        <v>383451.00999999978</v>
      </c>
      <c r="Q58" s="22">
        <f t="shared" si="5"/>
        <v>93.002718795620439</v>
      </c>
      <c r="R58" s="3"/>
    </row>
    <row r="59" spans="1:18" x14ac:dyDescent="0.2">
      <c r="A59" s="18">
        <v>0</v>
      </c>
      <c r="B59" s="19" t="s">
        <v>78</v>
      </c>
      <c r="C59" s="20" t="s">
        <v>79</v>
      </c>
      <c r="D59" s="21">
        <v>800000</v>
      </c>
      <c r="E59" s="21">
        <v>900000</v>
      </c>
      <c r="F59" s="21">
        <v>570000</v>
      </c>
      <c r="G59" s="21">
        <v>344780</v>
      </c>
      <c r="H59" s="21">
        <v>0</v>
      </c>
      <c r="I59" s="21">
        <v>344429.4</v>
      </c>
      <c r="J59" s="21">
        <v>350.6</v>
      </c>
      <c r="K59" s="21">
        <v>0</v>
      </c>
      <c r="L59" s="22">
        <f t="shared" si="0"/>
        <v>225220</v>
      </c>
      <c r="M59" s="22">
        <f t="shared" si="1"/>
        <v>555220</v>
      </c>
      <c r="N59" s="22">
        <f t="shared" si="2"/>
        <v>60.487719298245615</v>
      </c>
      <c r="O59" s="22">
        <f t="shared" si="3"/>
        <v>555570.6</v>
      </c>
      <c r="P59" s="22">
        <f t="shared" si="4"/>
        <v>225570.59999999998</v>
      </c>
      <c r="Q59" s="22">
        <f t="shared" si="5"/>
        <v>60.426210526315792</v>
      </c>
      <c r="R59" s="3"/>
    </row>
    <row r="60" spans="1:18" x14ac:dyDescent="0.2">
      <c r="A60" s="18">
        <v>2</v>
      </c>
      <c r="B60" s="19" t="s">
        <v>80</v>
      </c>
      <c r="C60" s="20" t="s">
        <v>79</v>
      </c>
      <c r="D60" s="21">
        <v>800000</v>
      </c>
      <c r="E60" s="21">
        <v>900000</v>
      </c>
      <c r="F60" s="21">
        <v>570000</v>
      </c>
      <c r="G60" s="21">
        <v>344780</v>
      </c>
      <c r="H60" s="21">
        <v>0</v>
      </c>
      <c r="I60" s="21">
        <v>344429.4</v>
      </c>
      <c r="J60" s="21">
        <v>350.6</v>
      </c>
      <c r="K60" s="21">
        <v>0</v>
      </c>
      <c r="L60" s="22">
        <f t="shared" si="0"/>
        <v>225220</v>
      </c>
      <c r="M60" s="22">
        <f t="shared" si="1"/>
        <v>555220</v>
      </c>
      <c r="N60" s="22">
        <f t="shared" si="2"/>
        <v>60.487719298245615</v>
      </c>
      <c r="O60" s="22">
        <f t="shared" si="3"/>
        <v>555570.6</v>
      </c>
      <c r="P60" s="22">
        <f t="shared" si="4"/>
        <v>225570.59999999998</v>
      </c>
      <c r="Q60" s="22">
        <f t="shared" si="5"/>
        <v>60.426210526315792</v>
      </c>
      <c r="R60" s="3"/>
    </row>
    <row r="61" spans="1:18" x14ac:dyDescent="0.2">
      <c r="A61" s="18">
        <v>2</v>
      </c>
      <c r="B61" s="19" t="s">
        <v>24</v>
      </c>
      <c r="C61" s="20" t="s">
        <v>25</v>
      </c>
      <c r="D61" s="21">
        <v>800000</v>
      </c>
      <c r="E61" s="21">
        <v>900000</v>
      </c>
      <c r="F61" s="21">
        <v>570000</v>
      </c>
      <c r="G61" s="21">
        <v>344780</v>
      </c>
      <c r="H61" s="21">
        <v>0</v>
      </c>
      <c r="I61" s="21">
        <v>344429.4</v>
      </c>
      <c r="J61" s="21">
        <v>350.6</v>
      </c>
      <c r="K61" s="21">
        <v>0</v>
      </c>
      <c r="L61" s="22">
        <f t="shared" si="0"/>
        <v>225220</v>
      </c>
      <c r="M61" s="22">
        <f t="shared" si="1"/>
        <v>555220</v>
      </c>
      <c r="N61" s="22">
        <f t="shared" si="2"/>
        <v>60.487719298245615</v>
      </c>
      <c r="O61" s="22">
        <f t="shared" si="3"/>
        <v>555570.6</v>
      </c>
      <c r="P61" s="22">
        <f t="shared" si="4"/>
        <v>225570.59999999998</v>
      </c>
      <c r="Q61" s="22">
        <f t="shared" si="5"/>
        <v>60.426210526315792</v>
      </c>
      <c r="R61" s="3"/>
    </row>
    <row r="62" spans="1:18" x14ac:dyDescent="0.2">
      <c r="A62" s="18">
        <v>1</v>
      </c>
      <c r="B62" s="19" t="s">
        <v>34</v>
      </c>
      <c r="C62" s="20" t="s">
        <v>35</v>
      </c>
      <c r="D62" s="21">
        <v>200000</v>
      </c>
      <c r="E62" s="21">
        <v>200000</v>
      </c>
      <c r="F62" s="21">
        <v>120000</v>
      </c>
      <c r="G62" s="21">
        <v>24780</v>
      </c>
      <c r="H62" s="21">
        <v>0</v>
      </c>
      <c r="I62" s="21">
        <v>24780</v>
      </c>
      <c r="J62" s="21">
        <v>0</v>
      </c>
      <c r="K62" s="21">
        <v>0</v>
      </c>
      <c r="L62" s="22">
        <f t="shared" si="0"/>
        <v>95220</v>
      </c>
      <c r="M62" s="22">
        <f t="shared" si="1"/>
        <v>175220</v>
      </c>
      <c r="N62" s="22">
        <f t="shared" si="2"/>
        <v>20.65</v>
      </c>
      <c r="O62" s="22">
        <f t="shared" si="3"/>
        <v>175220</v>
      </c>
      <c r="P62" s="22">
        <f t="shared" si="4"/>
        <v>95220</v>
      </c>
      <c r="Q62" s="22">
        <f t="shared" si="5"/>
        <v>20.65</v>
      </c>
      <c r="R62" s="3"/>
    </row>
    <row r="63" spans="1:18" x14ac:dyDescent="0.2">
      <c r="A63" s="18">
        <v>3</v>
      </c>
      <c r="B63" s="19" t="s">
        <v>38</v>
      </c>
      <c r="C63" s="20" t="s">
        <v>39</v>
      </c>
      <c r="D63" s="21">
        <v>200000</v>
      </c>
      <c r="E63" s="21">
        <v>200000</v>
      </c>
      <c r="F63" s="21">
        <v>120000</v>
      </c>
      <c r="G63" s="21">
        <v>24780</v>
      </c>
      <c r="H63" s="21">
        <v>0</v>
      </c>
      <c r="I63" s="21">
        <v>24780</v>
      </c>
      <c r="J63" s="21">
        <v>0</v>
      </c>
      <c r="K63" s="21">
        <v>0</v>
      </c>
      <c r="L63" s="22">
        <f t="shared" si="0"/>
        <v>95220</v>
      </c>
      <c r="M63" s="22">
        <f t="shared" si="1"/>
        <v>175220</v>
      </c>
      <c r="N63" s="22">
        <f t="shared" si="2"/>
        <v>20.65</v>
      </c>
      <c r="O63" s="22">
        <f t="shared" si="3"/>
        <v>175220</v>
      </c>
      <c r="P63" s="22">
        <f t="shared" si="4"/>
        <v>95220</v>
      </c>
      <c r="Q63" s="22">
        <f t="shared" si="5"/>
        <v>20.65</v>
      </c>
      <c r="R63" s="3"/>
    </row>
    <row r="64" spans="1:18" x14ac:dyDescent="0.2">
      <c r="A64" s="18">
        <v>0</v>
      </c>
      <c r="B64" s="19" t="s">
        <v>52</v>
      </c>
      <c r="C64" s="20" t="s">
        <v>53</v>
      </c>
      <c r="D64" s="21">
        <v>600000</v>
      </c>
      <c r="E64" s="21">
        <v>700000</v>
      </c>
      <c r="F64" s="21">
        <v>450000</v>
      </c>
      <c r="G64" s="21">
        <v>320000</v>
      </c>
      <c r="H64" s="21">
        <v>0</v>
      </c>
      <c r="I64" s="21">
        <v>319649.40000000002</v>
      </c>
      <c r="J64" s="21">
        <v>350.6</v>
      </c>
      <c r="K64" s="21">
        <v>0</v>
      </c>
      <c r="L64" s="22">
        <f t="shared" si="0"/>
        <v>130000</v>
      </c>
      <c r="M64" s="22">
        <f t="shared" si="1"/>
        <v>380000</v>
      </c>
      <c r="N64" s="22">
        <f t="shared" si="2"/>
        <v>71.111111111111114</v>
      </c>
      <c r="O64" s="22">
        <f t="shared" si="3"/>
        <v>380350.6</v>
      </c>
      <c r="P64" s="22">
        <f t="shared" si="4"/>
        <v>130350.59999999998</v>
      </c>
      <c r="Q64" s="22">
        <f t="shared" si="5"/>
        <v>71.033200000000008</v>
      </c>
      <c r="R64" s="3"/>
    </row>
    <row r="65" spans="1:18" ht="25.5" x14ac:dyDescent="0.2">
      <c r="A65" s="18">
        <v>2</v>
      </c>
      <c r="B65" s="19" t="s">
        <v>54</v>
      </c>
      <c r="C65" s="20" t="s">
        <v>55</v>
      </c>
      <c r="D65" s="21">
        <v>600000</v>
      </c>
      <c r="E65" s="21">
        <v>700000</v>
      </c>
      <c r="F65" s="21">
        <v>450000</v>
      </c>
      <c r="G65" s="21">
        <v>320000</v>
      </c>
      <c r="H65" s="21">
        <v>0</v>
      </c>
      <c r="I65" s="21">
        <v>319649.40000000002</v>
      </c>
      <c r="J65" s="21">
        <v>350.6</v>
      </c>
      <c r="K65" s="21">
        <v>0</v>
      </c>
      <c r="L65" s="22">
        <f t="shared" si="0"/>
        <v>130000</v>
      </c>
      <c r="M65" s="22">
        <f t="shared" si="1"/>
        <v>380000</v>
      </c>
      <c r="N65" s="22">
        <f t="shared" si="2"/>
        <v>71.111111111111114</v>
      </c>
      <c r="O65" s="22">
        <f t="shared" si="3"/>
        <v>380350.6</v>
      </c>
      <c r="P65" s="22">
        <f t="shared" si="4"/>
        <v>130350.59999999998</v>
      </c>
      <c r="Q65" s="22">
        <f t="shared" si="5"/>
        <v>71.033200000000008</v>
      </c>
      <c r="R65" s="3"/>
    </row>
    <row r="66" spans="1:18" ht="25.5" x14ac:dyDescent="0.2">
      <c r="A66" s="18">
        <v>2</v>
      </c>
      <c r="B66" s="19" t="s">
        <v>237</v>
      </c>
      <c r="C66" s="20" t="s">
        <v>238</v>
      </c>
      <c r="D66" s="21">
        <v>30000</v>
      </c>
      <c r="E66" s="21">
        <v>30000</v>
      </c>
      <c r="F66" s="21">
        <v>30000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2">
        <f t="shared" si="0"/>
        <v>30000</v>
      </c>
      <c r="M66" s="22">
        <f t="shared" si="1"/>
        <v>30000</v>
      </c>
      <c r="N66" s="22">
        <f t="shared" si="2"/>
        <v>0</v>
      </c>
      <c r="O66" s="22">
        <f t="shared" si="3"/>
        <v>30000</v>
      </c>
      <c r="P66" s="22">
        <f t="shared" si="4"/>
        <v>30000</v>
      </c>
      <c r="Q66" s="22">
        <f t="shared" si="5"/>
        <v>0</v>
      </c>
      <c r="R66" s="3"/>
    </row>
    <row r="67" spans="1:18" ht="25.5" x14ac:dyDescent="0.2">
      <c r="A67" s="18">
        <v>1</v>
      </c>
      <c r="B67" s="19" t="s">
        <v>239</v>
      </c>
      <c r="C67" s="20" t="s">
        <v>238</v>
      </c>
      <c r="D67" s="21">
        <v>30000</v>
      </c>
      <c r="E67" s="21">
        <v>30000</v>
      </c>
      <c r="F67" s="21">
        <v>30000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2">
        <f t="shared" si="0"/>
        <v>30000</v>
      </c>
      <c r="M67" s="22">
        <f t="shared" si="1"/>
        <v>30000</v>
      </c>
      <c r="N67" s="22">
        <f t="shared" si="2"/>
        <v>0</v>
      </c>
      <c r="O67" s="22">
        <f t="shared" si="3"/>
        <v>30000</v>
      </c>
      <c r="P67" s="22">
        <f t="shared" si="4"/>
        <v>30000</v>
      </c>
      <c r="Q67" s="22">
        <f t="shared" si="5"/>
        <v>0</v>
      </c>
      <c r="R67" s="3"/>
    </row>
    <row r="68" spans="1:18" x14ac:dyDescent="0.2">
      <c r="A68" s="18">
        <v>3</v>
      </c>
      <c r="B68" s="19" t="s">
        <v>24</v>
      </c>
      <c r="C68" s="20" t="s">
        <v>25</v>
      </c>
      <c r="D68" s="21">
        <v>30000</v>
      </c>
      <c r="E68" s="21">
        <v>30000</v>
      </c>
      <c r="F68" s="21">
        <v>30000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2">
        <f t="shared" si="0"/>
        <v>30000</v>
      </c>
      <c r="M68" s="22">
        <f t="shared" si="1"/>
        <v>30000</v>
      </c>
      <c r="N68" s="22">
        <f t="shared" si="2"/>
        <v>0</v>
      </c>
      <c r="O68" s="22">
        <f t="shared" si="3"/>
        <v>30000</v>
      </c>
      <c r="P68" s="22">
        <f t="shared" si="4"/>
        <v>30000</v>
      </c>
      <c r="Q68" s="22">
        <f t="shared" si="5"/>
        <v>0</v>
      </c>
      <c r="R68" s="3"/>
    </row>
    <row r="69" spans="1:18" x14ac:dyDescent="0.2">
      <c r="A69" s="18">
        <v>0</v>
      </c>
      <c r="B69" s="19" t="s">
        <v>34</v>
      </c>
      <c r="C69" s="20" t="s">
        <v>35</v>
      </c>
      <c r="D69" s="21">
        <v>30000</v>
      </c>
      <c r="E69" s="21">
        <v>30000</v>
      </c>
      <c r="F69" s="21">
        <v>30000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2">
        <f t="shared" si="0"/>
        <v>30000</v>
      </c>
      <c r="M69" s="22">
        <f t="shared" si="1"/>
        <v>30000</v>
      </c>
      <c r="N69" s="22">
        <f t="shared" si="2"/>
        <v>0</v>
      </c>
      <c r="O69" s="22">
        <f t="shared" si="3"/>
        <v>30000</v>
      </c>
      <c r="P69" s="22">
        <f t="shared" si="4"/>
        <v>30000</v>
      </c>
      <c r="Q69" s="22">
        <f t="shared" si="5"/>
        <v>0</v>
      </c>
      <c r="R69" s="3"/>
    </row>
    <row r="70" spans="1:18" x14ac:dyDescent="0.2">
      <c r="A70" s="18">
        <v>3</v>
      </c>
      <c r="B70" s="19" t="s">
        <v>38</v>
      </c>
      <c r="C70" s="20" t="s">
        <v>39</v>
      </c>
      <c r="D70" s="21">
        <v>30000</v>
      </c>
      <c r="E70" s="21">
        <v>30000</v>
      </c>
      <c r="F70" s="21">
        <v>30000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2">
        <f t="shared" si="0"/>
        <v>30000</v>
      </c>
      <c r="M70" s="22">
        <f t="shared" si="1"/>
        <v>30000</v>
      </c>
      <c r="N70" s="22">
        <f t="shared" si="2"/>
        <v>0</v>
      </c>
      <c r="O70" s="22">
        <f t="shared" si="3"/>
        <v>30000</v>
      </c>
      <c r="P70" s="22">
        <f t="shared" si="4"/>
        <v>30000</v>
      </c>
      <c r="Q70" s="22">
        <f t="shared" si="5"/>
        <v>0</v>
      </c>
      <c r="R70" s="3"/>
    </row>
    <row r="71" spans="1:18" x14ac:dyDescent="0.2">
      <c r="A71" s="18">
        <v>0</v>
      </c>
      <c r="B71" s="19" t="s">
        <v>81</v>
      </c>
      <c r="C71" s="20" t="s">
        <v>82</v>
      </c>
      <c r="D71" s="21">
        <v>1100000</v>
      </c>
      <c r="E71" s="21">
        <v>1760000</v>
      </c>
      <c r="F71" s="21">
        <v>1310000</v>
      </c>
      <c r="G71" s="21">
        <v>582484.35</v>
      </c>
      <c r="H71" s="21">
        <v>0</v>
      </c>
      <c r="I71" s="21">
        <v>582484.35</v>
      </c>
      <c r="J71" s="21">
        <v>0</v>
      </c>
      <c r="K71" s="21">
        <v>0</v>
      </c>
      <c r="L71" s="22">
        <f t="shared" ref="L71:L134" si="6">F71-G71</f>
        <v>727515.65</v>
      </c>
      <c r="M71" s="22">
        <f t="shared" ref="M71:M134" si="7">E71-G71</f>
        <v>1177515.6499999999</v>
      </c>
      <c r="N71" s="22">
        <f t="shared" ref="N71:N134" si="8">IF(F71=0,0,(G71/F71)*100)</f>
        <v>44.464454198473277</v>
      </c>
      <c r="O71" s="22">
        <f t="shared" ref="O71:O134" si="9">E71-I71</f>
        <v>1177515.6499999999</v>
      </c>
      <c r="P71" s="22">
        <f t="shared" ref="P71:P134" si="10">F71-I71</f>
        <v>727515.65</v>
      </c>
      <c r="Q71" s="22">
        <f t="shared" ref="Q71:Q134" si="11">IF(F71=0,0,(I71/F71)*100)</f>
        <v>44.464454198473277</v>
      </c>
      <c r="R71" s="3"/>
    </row>
    <row r="72" spans="1:18" x14ac:dyDescent="0.2">
      <c r="A72" s="18">
        <v>1</v>
      </c>
      <c r="B72" s="19" t="s">
        <v>83</v>
      </c>
      <c r="C72" s="20" t="s">
        <v>84</v>
      </c>
      <c r="D72" s="21">
        <v>300000</v>
      </c>
      <c r="E72" s="21">
        <v>550000</v>
      </c>
      <c r="F72" s="21">
        <v>450000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2">
        <f t="shared" si="6"/>
        <v>450000</v>
      </c>
      <c r="M72" s="22">
        <f t="shared" si="7"/>
        <v>550000</v>
      </c>
      <c r="N72" s="22">
        <f t="shared" si="8"/>
        <v>0</v>
      </c>
      <c r="O72" s="22">
        <f t="shared" si="9"/>
        <v>550000</v>
      </c>
      <c r="P72" s="22">
        <f t="shared" si="10"/>
        <v>450000</v>
      </c>
      <c r="Q72" s="22">
        <f t="shared" si="11"/>
        <v>0</v>
      </c>
      <c r="R72" s="3"/>
    </row>
    <row r="73" spans="1:18" x14ac:dyDescent="0.2">
      <c r="A73" s="18">
        <v>2</v>
      </c>
      <c r="B73" s="19" t="s">
        <v>85</v>
      </c>
      <c r="C73" s="20" t="s">
        <v>86</v>
      </c>
      <c r="D73" s="21">
        <v>300000</v>
      </c>
      <c r="E73" s="21">
        <v>550000</v>
      </c>
      <c r="F73" s="21">
        <v>450000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2">
        <f t="shared" si="6"/>
        <v>450000</v>
      </c>
      <c r="M73" s="22">
        <f t="shared" si="7"/>
        <v>550000</v>
      </c>
      <c r="N73" s="22">
        <f t="shared" si="8"/>
        <v>0</v>
      </c>
      <c r="O73" s="22">
        <f t="shared" si="9"/>
        <v>550000</v>
      </c>
      <c r="P73" s="22">
        <f t="shared" si="10"/>
        <v>450000</v>
      </c>
      <c r="Q73" s="22">
        <f t="shared" si="11"/>
        <v>0</v>
      </c>
      <c r="R73" s="3"/>
    </row>
    <row r="74" spans="1:18" x14ac:dyDescent="0.2">
      <c r="A74" s="18">
        <v>3</v>
      </c>
      <c r="B74" s="19" t="s">
        <v>87</v>
      </c>
      <c r="C74" s="20" t="s">
        <v>86</v>
      </c>
      <c r="D74" s="21">
        <v>300000</v>
      </c>
      <c r="E74" s="21">
        <v>550000</v>
      </c>
      <c r="F74" s="21">
        <v>450000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2">
        <f t="shared" si="6"/>
        <v>450000</v>
      </c>
      <c r="M74" s="22">
        <f t="shared" si="7"/>
        <v>550000</v>
      </c>
      <c r="N74" s="22">
        <f t="shared" si="8"/>
        <v>0</v>
      </c>
      <c r="O74" s="22">
        <f t="shared" si="9"/>
        <v>550000</v>
      </c>
      <c r="P74" s="22">
        <f t="shared" si="10"/>
        <v>450000</v>
      </c>
      <c r="Q74" s="22">
        <f t="shared" si="11"/>
        <v>0</v>
      </c>
      <c r="R74" s="3"/>
    </row>
    <row r="75" spans="1:18" x14ac:dyDescent="0.2">
      <c r="A75" s="18">
        <v>2</v>
      </c>
      <c r="B75" s="19" t="s">
        <v>24</v>
      </c>
      <c r="C75" s="20" t="s">
        <v>25</v>
      </c>
      <c r="D75" s="21">
        <v>300000</v>
      </c>
      <c r="E75" s="21">
        <v>550000</v>
      </c>
      <c r="F75" s="21">
        <v>450000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2">
        <f t="shared" si="6"/>
        <v>450000</v>
      </c>
      <c r="M75" s="22">
        <f t="shared" si="7"/>
        <v>550000</v>
      </c>
      <c r="N75" s="22">
        <f t="shared" si="8"/>
        <v>0</v>
      </c>
      <c r="O75" s="22">
        <f t="shared" si="9"/>
        <v>550000</v>
      </c>
      <c r="P75" s="22">
        <f t="shared" si="10"/>
        <v>450000</v>
      </c>
      <c r="Q75" s="22">
        <f t="shared" si="11"/>
        <v>0</v>
      </c>
      <c r="R75" s="3"/>
    </row>
    <row r="76" spans="1:18" x14ac:dyDescent="0.2">
      <c r="A76" s="18">
        <v>1</v>
      </c>
      <c r="B76" s="19" t="s">
        <v>34</v>
      </c>
      <c r="C76" s="20" t="s">
        <v>35</v>
      </c>
      <c r="D76" s="21">
        <v>300000</v>
      </c>
      <c r="E76" s="21">
        <v>550000</v>
      </c>
      <c r="F76" s="21">
        <v>450000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2">
        <f t="shared" si="6"/>
        <v>450000</v>
      </c>
      <c r="M76" s="22">
        <f t="shared" si="7"/>
        <v>550000</v>
      </c>
      <c r="N76" s="22">
        <f t="shared" si="8"/>
        <v>0</v>
      </c>
      <c r="O76" s="22">
        <f t="shared" si="9"/>
        <v>550000</v>
      </c>
      <c r="P76" s="22">
        <f t="shared" si="10"/>
        <v>450000</v>
      </c>
      <c r="Q76" s="22">
        <f t="shared" si="11"/>
        <v>0</v>
      </c>
      <c r="R76" s="3"/>
    </row>
    <row r="77" spans="1:18" x14ac:dyDescent="0.2">
      <c r="A77" s="18">
        <v>3</v>
      </c>
      <c r="B77" s="19" t="s">
        <v>38</v>
      </c>
      <c r="C77" s="20" t="s">
        <v>39</v>
      </c>
      <c r="D77" s="21">
        <v>200000</v>
      </c>
      <c r="E77" s="21">
        <v>550000</v>
      </c>
      <c r="F77" s="21">
        <v>450000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2">
        <f t="shared" si="6"/>
        <v>450000</v>
      </c>
      <c r="M77" s="22">
        <f t="shared" si="7"/>
        <v>550000</v>
      </c>
      <c r="N77" s="22">
        <f t="shared" si="8"/>
        <v>0</v>
      </c>
      <c r="O77" s="22">
        <f t="shared" si="9"/>
        <v>550000</v>
      </c>
      <c r="P77" s="22">
        <f t="shared" si="10"/>
        <v>450000</v>
      </c>
      <c r="Q77" s="22">
        <f t="shared" si="11"/>
        <v>0</v>
      </c>
      <c r="R77" s="3"/>
    </row>
    <row r="78" spans="1:18" ht="25.5" x14ac:dyDescent="0.2">
      <c r="A78" s="18">
        <v>0</v>
      </c>
      <c r="B78" s="19" t="s">
        <v>92</v>
      </c>
      <c r="C78" s="20" t="s">
        <v>93</v>
      </c>
      <c r="D78" s="21">
        <v>100000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2">
        <f t="shared" si="6"/>
        <v>0</v>
      </c>
      <c r="M78" s="22">
        <f t="shared" si="7"/>
        <v>0</v>
      </c>
      <c r="N78" s="22">
        <f t="shared" si="8"/>
        <v>0</v>
      </c>
      <c r="O78" s="22">
        <f t="shared" si="9"/>
        <v>0</v>
      </c>
      <c r="P78" s="22">
        <f t="shared" si="10"/>
        <v>0</v>
      </c>
      <c r="Q78" s="22">
        <f t="shared" si="11"/>
        <v>0</v>
      </c>
      <c r="R78" s="3"/>
    </row>
    <row r="79" spans="1:18" ht="25.5" x14ac:dyDescent="0.2">
      <c r="A79" s="18">
        <v>2</v>
      </c>
      <c r="B79" s="19" t="s">
        <v>94</v>
      </c>
      <c r="C79" s="20" t="s">
        <v>95</v>
      </c>
      <c r="D79" s="21">
        <v>100000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2">
        <f t="shared" si="6"/>
        <v>0</v>
      </c>
      <c r="M79" s="22">
        <f t="shared" si="7"/>
        <v>0</v>
      </c>
      <c r="N79" s="22">
        <f t="shared" si="8"/>
        <v>0</v>
      </c>
      <c r="O79" s="22">
        <f t="shared" si="9"/>
        <v>0</v>
      </c>
      <c r="P79" s="22">
        <f t="shared" si="10"/>
        <v>0</v>
      </c>
      <c r="Q79" s="22">
        <f t="shared" si="11"/>
        <v>0</v>
      </c>
      <c r="R79" s="3"/>
    </row>
    <row r="80" spans="1:18" ht="25.5" x14ac:dyDescent="0.2">
      <c r="A80" s="18">
        <v>3</v>
      </c>
      <c r="B80" s="19" t="s">
        <v>88</v>
      </c>
      <c r="C80" s="20" t="s">
        <v>240</v>
      </c>
      <c r="D80" s="21">
        <v>100000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2">
        <f t="shared" si="6"/>
        <v>0</v>
      </c>
      <c r="M80" s="22">
        <f t="shared" si="7"/>
        <v>0</v>
      </c>
      <c r="N80" s="22">
        <f t="shared" si="8"/>
        <v>0</v>
      </c>
      <c r="O80" s="22">
        <f t="shared" si="9"/>
        <v>0</v>
      </c>
      <c r="P80" s="22">
        <f t="shared" si="10"/>
        <v>0</v>
      </c>
      <c r="Q80" s="22">
        <f t="shared" si="11"/>
        <v>0</v>
      </c>
      <c r="R80" s="3"/>
    </row>
    <row r="81" spans="1:18" ht="25.5" x14ac:dyDescent="0.2">
      <c r="A81" s="18">
        <v>1</v>
      </c>
      <c r="B81" s="19" t="s">
        <v>89</v>
      </c>
      <c r="C81" s="20" t="s">
        <v>90</v>
      </c>
      <c r="D81" s="21">
        <v>100000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2">
        <f t="shared" si="6"/>
        <v>0</v>
      </c>
      <c r="M81" s="22">
        <f t="shared" si="7"/>
        <v>0</v>
      </c>
      <c r="N81" s="22">
        <f t="shared" si="8"/>
        <v>0</v>
      </c>
      <c r="O81" s="22">
        <f t="shared" si="9"/>
        <v>0</v>
      </c>
      <c r="P81" s="22">
        <f t="shared" si="10"/>
        <v>0</v>
      </c>
      <c r="Q81" s="22">
        <f t="shared" si="11"/>
        <v>0</v>
      </c>
      <c r="R81" s="3"/>
    </row>
    <row r="82" spans="1:18" ht="25.5" x14ac:dyDescent="0.2">
      <c r="A82" s="18">
        <v>1</v>
      </c>
      <c r="B82" s="19" t="s">
        <v>91</v>
      </c>
      <c r="C82" s="20" t="s">
        <v>90</v>
      </c>
      <c r="D82" s="21">
        <v>100000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2">
        <f t="shared" si="6"/>
        <v>0</v>
      </c>
      <c r="M82" s="22">
        <f t="shared" si="7"/>
        <v>0</v>
      </c>
      <c r="N82" s="22">
        <f t="shared" si="8"/>
        <v>0</v>
      </c>
      <c r="O82" s="22">
        <f t="shared" si="9"/>
        <v>0</v>
      </c>
      <c r="P82" s="22">
        <f t="shared" si="10"/>
        <v>0</v>
      </c>
      <c r="Q82" s="22">
        <f t="shared" si="11"/>
        <v>0</v>
      </c>
      <c r="R82" s="3"/>
    </row>
    <row r="83" spans="1:18" x14ac:dyDescent="0.2">
      <c r="A83" s="18">
        <v>3</v>
      </c>
      <c r="B83" s="19" t="s">
        <v>24</v>
      </c>
      <c r="C83" s="20" t="s">
        <v>25</v>
      </c>
      <c r="D83" s="21">
        <v>100000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2">
        <f t="shared" si="6"/>
        <v>0</v>
      </c>
      <c r="M83" s="22">
        <f t="shared" si="7"/>
        <v>0</v>
      </c>
      <c r="N83" s="22">
        <f t="shared" si="8"/>
        <v>0</v>
      </c>
      <c r="O83" s="22">
        <f t="shared" si="9"/>
        <v>0</v>
      </c>
      <c r="P83" s="22">
        <f t="shared" si="10"/>
        <v>0</v>
      </c>
      <c r="Q83" s="22">
        <f t="shared" si="11"/>
        <v>0</v>
      </c>
      <c r="R83" s="3"/>
    </row>
    <row r="84" spans="1:18" x14ac:dyDescent="0.2">
      <c r="A84" s="18">
        <v>3</v>
      </c>
      <c r="B84" s="19" t="s">
        <v>34</v>
      </c>
      <c r="C84" s="20" t="s">
        <v>35</v>
      </c>
      <c r="D84" s="21">
        <v>100000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2">
        <f t="shared" si="6"/>
        <v>0</v>
      </c>
      <c r="M84" s="22">
        <f t="shared" si="7"/>
        <v>0</v>
      </c>
      <c r="N84" s="22">
        <f t="shared" si="8"/>
        <v>0</v>
      </c>
      <c r="O84" s="22">
        <f t="shared" si="9"/>
        <v>0</v>
      </c>
      <c r="P84" s="22">
        <f t="shared" si="10"/>
        <v>0</v>
      </c>
      <c r="Q84" s="22">
        <f t="shared" si="11"/>
        <v>0</v>
      </c>
      <c r="R84" s="3"/>
    </row>
    <row r="85" spans="1:18" ht="25.5" x14ac:dyDescent="0.2">
      <c r="A85" s="18">
        <v>0</v>
      </c>
      <c r="B85" s="19" t="s">
        <v>92</v>
      </c>
      <c r="C85" s="20" t="s">
        <v>93</v>
      </c>
      <c r="D85" s="21">
        <v>100000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2">
        <f t="shared" si="6"/>
        <v>0</v>
      </c>
      <c r="M85" s="22">
        <f t="shared" si="7"/>
        <v>0</v>
      </c>
      <c r="N85" s="22">
        <f t="shared" si="8"/>
        <v>0</v>
      </c>
      <c r="O85" s="22">
        <f t="shared" si="9"/>
        <v>0</v>
      </c>
      <c r="P85" s="22">
        <f t="shared" si="10"/>
        <v>0</v>
      </c>
      <c r="Q85" s="22">
        <f t="shared" si="11"/>
        <v>0</v>
      </c>
      <c r="R85" s="3"/>
    </row>
    <row r="86" spans="1:18" ht="25.5" x14ac:dyDescent="0.2">
      <c r="A86" s="18">
        <v>2</v>
      </c>
      <c r="B86" s="19" t="s">
        <v>94</v>
      </c>
      <c r="C86" s="20" t="s">
        <v>95</v>
      </c>
      <c r="D86" s="21">
        <v>100000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2">
        <f t="shared" si="6"/>
        <v>0</v>
      </c>
      <c r="M86" s="22">
        <f t="shared" si="7"/>
        <v>0</v>
      </c>
      <c r="N86" s="22">
        <f t="shared" si="8"/>
        <v>0</v>
      </c>
      <c r="O86" s="22">
        <f t="shared" si="9"/>
        <v>0</v>
      </c>
      <c r="P86" s="22">
        <f t="shared" si="10"/>
        <v>0</v>
      </c>
      <c r="Q86" s="22">
        <f t="shared" si="11"/>
        <v>0</v>
      </c>
      <c r="R86" s="3"/>
    </row>
    <row r="87" spans="1:18" ht="25.5" x14ac:dyDescent="0.2">
      <c r="A87" s="18">
        <v>3</v>
      </c>
      <c r="B87" s="19" t="s">
        <v>96</v>
      </c>
      <c r="C87" s="20" t="s">
        <v>97</v>
      </c>
      <c r="D87" s="21">
        <v>700000</v>
      </c>
      <c r="E87" s="21">
        <v>800000</v>
      </c>
      <c r="F87" s="21">
        <v>450000</v>
      </c>
      <c r="G87" s="21">
        <v>172484.35</v>
      </c>
      <c r="H87" s="21">
        <v>0</v>
      </c>
      <c r="I87" s="21">
        <v>172484.35</v>
      </c>
      <c r="J87" s="21">
        <v>0</v>
      </c>
      <c r="K87" s="21">
        <v>0</v>
      </c>
      <c r="L87" s="22">
        <f t="shared" si="6"/>
        <v>277515.65000000002</v>
      </c>
      <c r="M87" s="22">
        <f t="shared" si="7"/>
        <v>627515.65</v>
      </c>
      <c r="N87" s="22">
        <f t="shared" si="8"/>
        <v>38.329855555555561</v>
      </c>
      <c r="O87" s="22">
        <f t="shared" si="9"/>
        <v>627515.65</v>
      </c>
      <c r="P87" s="22">
        <f t="shared" si="10"/>
        <v>277515.65000000002</v>
      </c>
      <c r="Q87" s="22">
        <f t="shared" si="11"/>
        <v>38.329855555555561</v>
      </c>
      <c r="R87" s="3"/>
    </row>
    <row r="88" spans="1:18" ht="25.5" x14ac:dyDescent="0.2">
      <c r="A88" s="18">
        <v>3</v>
      </c>
      <c r="B88" s="19" t="s">
        <v>241</v>
      </c>
      <c r="C88" s="20" t="s">
        <v>242</v>
      </c>
      <c r="D88" s="21">
        <v>0</v>
      </c>
      <c r="E88" s="21">
        <v>100000</v>
      </c>
      <c r="F88" s="21">
        <v>100000</v>
      </c>
      <c r="G88" s="21">
        <v>22088.43</v>
      </c>
      <c r="H88" s="21">
        <v>0</v>
      </c>
      <c r="I88" s="21">
        <v>22088.43</v>
      </c>
      <c r="J88" s="21">
        <v>0</v>
      </c>
      <c r="K88" s="21">
        <v>0</v>
      </c>
      <c r="L88" s="22">
        <f t="shared" si="6"/>
        <v>77911.570000000007</v>
      </c>
      <c r="M88" s="22">
        <f t="shared" si="7"/>
        <v>77911.570000000007</v>
      </c>
      <c r="N88" s="22">
        <f t="shared" si="8"/>
        <v>22.088429999999999</v>
      </c>
      <c r="O88" s="22">
        <f t="shared" si="9"/>
        <v>77911.570000000007</v>
      </c>
      <c r="P88" s="22">
        <f t="shared" si="10"/>
        <v>77911.570000000007</v>
      </c>
      <c r="Q88" s="22">
        <f t="shared" si="11"/>
        <v>22.088429999999999</v>
      </c>
      <c r="R88" s="3"/>
    </row>
    <row r="89" spans="1:18" ht="25.5" x14ac:dyDescent="0.2">
      <c r="A89" s="18">
        <v>1</v>
      </c>
      <c r="B89" s="19" t="s">
        <v>243</v>
      </c>
      <c r="C89" s="20" t="s">
        <v>242</v>
      </c>
      <c r="D89" s="21">
        <v>0</v>
      </c>
      <c r="E89" s="21">
        <v>100000</v>
      </c>
      <c r="F89" s="21">
        <v>100000</v>
      </c>
      <c r="G89" s="21">
        <v>22088.43</v>
      </c>
      <c r="H89" s="21">
        <v>0</v>
      </c>
      <c r="I89" s="21">
        <v>22088.43</v>
      </c>
      <c r="J89" s="21">
        <v>0</v>
      </c>
      <c r="K89" s="21">
        <v>0</v>
      </c>
      <c r="L89" s="22">
        <f t="shared" si="6"/>
        <v>77911.570000000007</v>
      </c>
      <c r="M89" s="22">
        <f t="shared" si="7"/>
        <v>77911.570000000007</v>
      </c>
      <c r="N89" s="22">
        <f t="shared" si="8"/>
        <v>22.088429999999999</v>
      </c>
      <c r="O89" s="22">
        <f t="shared" si="9"/>
        <v>77911.570000000007</v>
      </c>
      <c r="P89" s="22">
        <f t="shared" si="10"/>
        <v>77911.570000000007</v>
      </c>
      <c r="Q89" s="22">
        <f t="shared" si="11"/>
        <v>22.088429999999999</v>
      </c>
      <c r="R89" s="3"/>
    </row>
    <row r="90" spans="1:18" x14ac:dyDescent="0.2">
      <c r="A90" s="18">
        <v>1</v>
      </c>
      <c r="B90" s="19" t="s">
        <v>24</v>
      </c>
      <c r="C90" s="20" t="s">
        <v>25</v>
      </c>
      <c r="D90" s="21">
        <v>0</v>
      </c>
      <c r="E90" s="21">
        <v>100000</v>
      </c>
      <c r="F90" s="21">
        <v>100000</v>
      </c>
      <c r="G90" s="21">
        <v>22088.43</v>
      </c>
      <c r="H90" s="21">
        <v>0</v>
      </c>
      <c r="I90" s="21">
        <v>22088.43</v>
      </c>
      <c r="J90" s="21">
        <v>0</v>
      </c>
      <c r="K90" s="21">
        <v>0</v>
      </c>
      <c r="L90" s="22">
        <f t="shared" si="6"/>
        <v>77911.570000000007</v>
      </c>
      <c r="M90" s="22">
        <f t="shared" si="7"/>
        <v>77911.570000000007</v>
      </c>
      <c r="N90" s="22">
        <f t="shared" si="8"/>
        <v>22.088429999999999</v>
      </c>
      <c r="O90" s="22">
        <f t="shared" si="9"/>
        <v>77911.570000000007</v>
      </c>
      <c r="P90" s="22">
        <f t="shared" si="10"/>
        <v>77911.570000000007</v>
      </c>
      <c r="Q90" s="22">
        <f t="shared" si="11"/>
        <v>22.088429999999999</v>
      </c>
      <c r="R90" s="3"/>
    </row>
    <row r="91" spans="1:18" x14ac:dyDescent="0.2">
      <c r="A91" s="18">
        <v>3</v>
      </c>
      <c r="B91" s="19" t="s">
        <v>34</v>
      </c>
      <c r="C91" s="20" t="s">
        <v>35</v>
      </c>
      <c r="D91" s="21">
        <v>0</v>
      </c>
      <c r="E91" s="21">
        <v>100000</v>
      </c>
      <c r="F91" s="21">
        <v>100000</v>
      </c>
      <c r="G91" s="21">
        <v>22088.43</v>
      </c>
      <c r="H91" s="21">
        <v>0</v>
      </c>
      <c r="I91" s="21">
        <v>22088.43</v>
      </c>
      <c r="J91" s="21">
        <v>0</v>
      </c>
      <c r="K91" s="21">
        <v>0</v>
      </c>
      <c r="L91" s="22">
        <f t="shared" si="6"/>
        <v>77911.570000000007</v>
      </c>
      <c r="M91" s="22">
        <f t="shared" si="7"/>
        <v>77911.570000000007</v>
      </c>
      <c r="N91" s="22">
        <f t="shared" si="8"/>
        <v>22.088429999999999</v>
      </c>
      <c r="O91" s="22">
        <f t="shared" si="9"/>
        <v>77911.570000000007</v>
      </c>
      <c r="P91" s="22">
        <f t="shared" si="10"/>
        <v>77911.570000000007</v>
      </c>
      <c r="Q91" s="22">
        <f t="shared" si="11"/>
        <v>22.088429999999999</v>
      </c>
      <c r="R91" s="3"/>
    </row>
    <row r="92" spans="1:18" ht="25.5" x14ac:dyDescent="0.2">
      <c r="A92" s="18">
        <v>0</v>
      </c>
      <c r="B92" s="19" t="s">
        <v>92</v>
      </c>
      <c r="C92" s="20" t="s">
        <v>93</v>
      </c>
      <c r="D92" s="21">
        <v>0</v>
      </c>
      <c r="E92" s="21">
        <v>100000</v>
      </c>
      <c r="F92" s="21">
        <v>100000</v>
      </c>
      <c r="G92" s="21">
        <v>22088.43</v>
      </c>
      <c r="H92" s="21">
        <v>0</v>
      </c>
      <c r="I92" s="21">
        <v>22088.43</v>
      </c>
      <c r="J92" s="21">
        <v>0</v>
      </c>
      <c r="K92" s="21">
        <v>0</v>
      </c>
      <c r="L92" s="22">
        <f t="shared" si="6"/>
        <v>77911.570000000007</v>
      </c>
      <c r="M92" s="22">
        <f t="shared" si="7"/>
        <v>77911.570000000007</v>
      </c>
      <c r="N92" s="22">
        <f t="shared" si="8"/>
        <v>22.088429999999999</v>
      </c>
      <c r="O92" s="22">
        <f t="shared" si="9"/>
        <v>77911.570000000007</v>
      </c>
      <c r="P92" s="22">
        <f t="shared" si="10"/>
        <v>77911.570000000007</v>
      </c>
      <c r="Q92" s="22">
        <f t="shared" si="11"/>
        <v>22.088429999999999</v>
      </c>
      <c r="R92" s="3"/>
    </row>
    <row r="93" spans="1:18" ht="25.5" x14ac:dyDescent="0.2">
      <c r="A93" s="18">
        <v>1</v>
      </c>
      <c r="B93" s="19" t="s">
        <v>94</v>
      </c>
      <c r="C93" s="20" t="s">
        <v>95</v>
      </c>
      <c r="D93" s="21">
        <v>0</v>
      </c>
      <c r="E93" s="21">
        <v>100000</v>
      </c>
      <c r="F93" s="21">
        <v>100000</v>
      </c>
      <c r="G93" s="21">
        <v>22088.43</v>
      </c>
      <c r="H93" s="21">
        <v>0</v>
      </c>
      <c r="I93" s="21">
        <v>22088.43</v>
      </c>
      <c r="J93" s="21">
        <v>0</v>
      </c>
      <c r="K93" s="21">
        <v>0</v>
      </c>
      <c r="L93" s="22">
        <f t="shared" si="6"/>
        <v>77911.570000000007</v>
      </c>
      <c r="M93" s="22">
        <f t="shared" si="7"/>
        <v>77911.570000000007</v>
      </c>
      <c r="N93" s="22">
        <f t="shared" si="8"/>
        <v>22.088429999999999</v>
      </c>
      <c r="O93" s="22">
        <f t="shared" si="9"/>
        <v>77911.570000000007</v>
      </c>
      <c r="P93" s="22">
        <f t="shared" si="10"/>
        <v>77911.570000000007</v>
      </c>
      <c r="Q93" s="22">
        <f t="shared" si="11"/>
        <v>22.088429999999999</v>
      </c>
      <c r="R93" s="3"/>
    </row>
    <row r="94" spans="1:18" ht="25.5" x14ac:dyDescent="0.2">
      <c r="A94" s="18">
        <v>2</v>
      </c>
      <c r="B94" s="19" t="s">
        <v>244</v>
      </c>
      <c r="C94" s="20" t="s">
        <v>245</v>
      </c>
      <c r="D94" s="21">
        <v>100000</v>
      </c>
      <c r="E94" s="21">
        <v>100000</v>
      </c>
      <c r="F94" s="21">
        <v>50000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2">
        <f t="shared" si="6"/>
        <v>50000</v>
      </c>
      <c r="M94" s="22">
        <f t="shared" si="7"/>
        <v>100000</v>
      </c>
      <c r="N94" s="22">
        <f t="shared" si="8"/>
        <v>0</v>
      </c>
      <c r="O94" s="22">
        <f t="shared" si="9"/>
        <v>100000</v>
      </c>
      <c r="P94" s="22">
        <f t="shared" si="10"/>
        <v>50000</v>
      </c>
      <c r="Q94" s="22">
        <f t="shared" si="11"/>
        <v>0</v>
      </c>
      <c r="R94" s="3"/>
    </row>
    <row r="95" spans="1:18" ht="25.5" x14ac:dyDescent="0.2">
      <c r="A95" s="18">
        <v>3</v>
      </c>
      <c r="B95" s="19" t="s">
        <v>246</v>
      </c>
      <c r="C95" s="20" t="s">
        <v>245</v>
      </c>
      <c r="D95" s="21">
        <v>100000</v>
      </c>
      <c r="E95" s="21">
        <v>100000</v>
      </c>
      <c r="F95" s="21">
        <v>50000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2">
        <f t="shared" si="6"/>
        <v>50000</v>
      </c>
      <c r="M95" s="22">
        <f t="shared" si="7"/>
        <v>100000</v>
      </c>
      <c r="N95" s="22">
        <f t="shared" si="8"/>
        <v>0</v>
      </c>
      <c r="O95" s="22">
        <f t="shared" si="9"/>
        <v>100000</v>
      </c>
      <c r="P95" s="22">
        <f t="shared" si="10"/>
        <v>50000</v>
      </c>
      <c r="Q95" s="22">
        <f t="shared" si="11"/>
        <v>0</v>
      </c>
      <c r="R95" s="3"/>
    </row>
    <row r="96" spans="1:18" x14ac:dyDescent="0.2">
      <c r="A96" s="18">
        <v>2</v>
      </c>
      <c r="B96" s="19" t="s">
        <v>24</v>
      </c>
      <c r="C96" s="20" t="s">
        <v>25</v>
      </c>
      <c r="D96" s="21">
        <v>100000</v>
      </c>
      <c r="E96" s="21">
        <v>100000</v>
      </c>
      <c r="F96" s="21">
        <v>50000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2">
        <f t="shared" si="6"/>
        <v>50000</v>
      </c>
      <c r="M96" s="22">
        <f t="shared" si="7"/>
        <v>100000</v>
      </c>
      <c r="N96" s="22">
        <f t="shared" si="8"/>
        <v>0</v>
      </c>
      <c r="O96" s="22">
        <f t="shared" si="9"/>
        <v>100000</v>
      </c>
      <c r="P96" s="22">
        <f t="shared" si="10"/>
        <v>50000</v>
      </c>
      <c r="Q96" s="22">
        <f t="shared" si="11"/>
        <v>0</v>
      </c>
      <c r="R96" s="3"/>
    </row>
    <row r="97" spans="1:18" x14ac:dyDescent="0.2">
      <c r="A97" s="18">
        <v>1</v>
      </c>
      <c r="B97" s="19" t="s">
        <v>46</v>
      </c>
      <c r="C97" s="20" t="s">
        <v>47</v>
      </c>
      <c r="D97" s="21">
        <v>100000</v>
      </c>
      <c r="E97" s="21">
        <v>100000</v>
      </c>
      <c r="F97" s="21">
        <v>50000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2">
        <f t="shared" si="6"/>
        <v>50000</v>
      </c>
      <c r="M97" s="22">
        <f t="shared" si="7"/>
        <v>100000</v>
      </c>
      <c r="N97" s="22">
        <f t="shared" si="8"/>
        <v>0</v>
      </c>
      <c r="O97" s="22">
        <f t="shared" si="9"/>
        <v>100000</v>
      </c>
      <c r="P97" s="22">
        <f t="shared" si="10"/>
        <v>50000</v>
      </c>
      <c r="Q97" s="22">
        <f t="shared" si="11"/>
        <v>0</v>
      </c>
      <c r="R97" s="3"/>
    </row>
    <row r="98" spans="1:18" x14ac:dyDescent="0.2">
      <c r="A98" s="18">
        <v>3</v>
      </c>
      <c r="B98" s="19" t="s">
        <v>98</v>
      </c>
      <c r="C98" s="20" t="s">
        <v>99</v>
      </c>
      <c r="D98" s="21">
        <v>600000</v>
      </c>
      <c r="E98" s="21">
        <v>600000</v>
      </c>
      <c r="F98" s="21">
        <v>300000</v>
      </c>
      <c r="G98" s="21">
        <v>150395.92000000001</v>
      </c>
      <c r="H98" s="21">
        <v>0</v>
      </c>
      <c r="I98" s="21">
        <v>150395.92000000001</v>
      </c>
      <c r="J98" s="21">
        <v>0</v>
      </c>
      <c r="K98" s="21">
        <v>0</v>
      </c>
      <c r="L98" s="22">
        <f t="shared" si="6"/>
        <v>149604.07999999999</v>
      </c>
      <c r="M98" s="22">
        <f t="shared" si="7"/>
        <v>449604.07999999996</v>
      </c>
      <c r="N98" s="22">
        <f t="shared" si="8"/>
        <v>50.131973333333335</v>
      </c>
      <c r="O98" s="22">
        <f t="shared" si="9"/>
        <v>449604.07999999996</v>
      </c>
      <c r="P98" s="22">
        <f t="shared" si="10"/>
        <v>149604.07999999999</v>
      </c>
      <c r="Q98" s="22">
        <f t="shared" si="11"/>
        <v>50.131973333333335</v>
      </c>
      <c r="R98" s="3"/>
    </row>
    <row r="99" spans="1:18" x14ac:dyDescent="0.2">
      <c r="A99" s="18">
        <v>0</v>
      </c>
      <c r="B99" s="19" t="s">
        <v>100</v>
      </c>
      <c r="C99" s="20" t="s">
        <v>101</v>
      </c>
      <c r="D99" s="21">
        <v>600000</v>
      </c>
      <c r="E99" s="21">
        <v>600000</v>
      </c>
      <c r="F99" s="21">
        <v>300000</v>
      </c>
      <c r="G99" s="21">
        <v>150395.92000000001</v>
      </c>
      <c r="H99" s="21">
        <v>0</v>
      </c>
      <c r="I99" s="21">
        <v>150395.92000000001</v>
      </c>
      <c r="J99" s="21">
        <v>0</v>
      </c>
      <c r="K99" s="21">
        <v>0</v>
      </c>
      <c r="L99" s="22">
        <f t="shared" si="6"/>
        <v>149604.07999999999</v>
      </c>
      <c r="M99" s="22">
        <f t="shared" si="7"/>
        <v>449604.07999999996</v>
      </c>
      <c r="N99" s="22">
        <f t="shared" si="8"/>
        <v>50.131973333333335</v>
      </c>
      <c r="O99" s="22">
        <f t="shared" si="9"/>
        <v>449604.07999999996</v>
      </c>
      <c r="P99" s="22">
        <f t="shared" si="10"/>
        <v>149604.07999999999</v>
      </c>
      <c r="Q99" s="22">
        <f t="shared" si="11"/>
        <v>50.131973333333335</v>
      </c>
      <c r="R99" s="3"/>
    </row>
    <row r="100" spans="1:18" x14ac:dyDescent="0.2">
      <c r="A100" s="18">
        <v>3</v>
      </c>
      <c r="B100" s="19" t="s">
        <v>102</v>
      </c>
      <c r="C100" s="20" t="s">
        <v>101</v>
      </c>
      <c r="D100" s="21">
        <v>600000</v>
      </c>
      <c r="E100" s="21">
        <v>600000</v>
      </c>
      <c r="F100" s="21">
        <v>300000</v>
      </c>
      <c r="G100" s="21">
        <v>150395.92000000001</v>
      </c>
      <c r="H100" s="21">
        <v>0</v>
      </c>
      <c r="I100" s="21">
        <v>150395.92000000001</v>
      </c>
      <c r="J100" s="21">
        <v>0</v>
      </c>
      <c r="K100" s="21">
        <v>0</v>
      </c>
      <c r="L100" s="22">
        <f t="shared" si="6"/>
        <v>149604.07999999999</v>
      </c>
      <c r="M100" s="22">
        <f t="shared" si="7"/>
        <v>449604.07999999996</v>
      </c>
      <c r="N100" s="22">
        <f t="shared" si="8"/>
        <v>50.131973333333335</v>
      </c>
      <c r="O100" s="22">
        <f t="shared" si="9"/>
        <v>449604.07999999996</v>
      </c>
      <c r="P100" s="22">
        <f t="shared" si="10"/>
        <v>149604.07999999999</v>
      </c>
      <c r="Q100" s="22">
        <f t="shared" si="11"/>
        <v>50.131973333333335</v>
      </c>
      <c r="R100" s="3"/>
    </row>
    <row r="101" spans="1:18" x14ac:dyDescent="0.2">
      <c r="A101" s="18">
        <v>2</v>
      </c>
      <c r="B101" s="19" t="s">
        <v>24</v>
      </c>
      <c r="C101" s="20" t="s">
        <v>25</v>
      </c>
      <c r="D101" s="21">
        <v>600000</v>
      </c>
      <c r="E101" s="21">
        <v>600000</v>
      </c>
      <c r="F101" s="21">
        <v>300000</v>
      </c>
      <c r="G101" s="21">
        <v>150395.92000000001</v>
      </c>
      <c r="H101" s="21">
        <v>0</v>
      </c>
      <c r="I101" s="21">
        <v>150395.92000000001</v>
      </c>
      <c r="J101" s="21">
        <v>0</v>
      </c>
      <c r="K101" s="21">
        <v>0</v>
      </c>
      <c r="L101" s="22">
        <f t="shared" si="6"/>
        <v>149604.07999999999</v>
      </c>
      <c r="M101" s="22">
        <f t="shared" si="7"/>
        <v>449604.07999999996</v>
      </c>
      <c r="N101" s="22">
        <f t="shared" si="8"/>
        <v>50.131973333333335</v>
      </c>
      <c r="O101" s="22">
        <f t="shared" si="9"/>
        <v>449604.07999999996</v>
      </c>
      <c r="P101" s="22">
        <f t="shared" si="10"/>
        <v>149604.07999999999</v>
      </c>
      <c r="Q101" s="22">
        <f t="shared" si="11"/>
        <v>50.131973333333335</v>
      </c>
      <c r="R101" s="3"/>
    </row>
    <row r="102" spans="1:18" x14ac:dyDescent="0.2">
      <c r="A102" s="18">
        <v>1</v>
      </c>
      <c r="B102" s="19" t="s">
        <v>52</v>
      </c>
      <c r="C102" s="20" t="s">
        <v>53</v>
      </c>
      <c r="D102" s="21">
        <v>600000</v>
      </c>
      <c r="E102" s="21">
        <v>600000</v>
      </c>
      <c r="F102" s="21">
        <v>300000</v>
      </c>
      <c r="G102" s="21">
        <v>150395.92000000001</v>
      </c>
      <c r="H102" s="21">
        <v>0</v>
      </c>
      <c r="I102" s="21">
        <v>150395.92000000001</v>
      </c>
      <c r="J102" s="21">
        <v>0</v>
      </c>
      <c r="K102" s="21">
        <v>0</v>
      </c>
      <c r="L102" s="22">
        <f t="shared" si="6"/>
        <v>149604.07999999999</v>
      </c>
      <c r="M102" s="22">
        <f t="shared" si="7"/>
        <v>449604.07999999996</v>
      </c>
      <c r="N102" s="22">
        <f t="shared" si="8"/>
        <v>50.131973333333335</v>
      </c>
      <c r="O102" s="22">
        <f t="shared" si="9"/>
        <v>449604.07999999996</v>
      </c>
      <c r="P102" s="22">
        <f t="shared" si="10"/>
        <v>149604.07999999999</v>
      </c>
      <c r="Q102" s="22">
        <f t="shared" si="11"/>
        <v>50.131973333333335</v>
      </c>
      <c r="R102" s="3"/>
    </row>
    <row r="103" spans="1:18" ht="25.5" x14ac:dyDescent="0.2">
      <c r="A103" s="18">
        <v>2</v>
      </c>
      <c r="B103" s="19" t="s">
        <v>54</v>
      </c>
      <c r="C103" s="20" t="s">
        <v>55</v>
      </c>
      <c r="D103" s="21">
        <v>600000</v>
      </c>
      <c r="E103" s="21">
        <v>600000</v>
      </c>
      <c r="F103" s="21">
        <v>300000</v>
      </c>
      <c r="G103" s="21">
        <v>150395.92000000001</v>
      </c>
      <c r="H103" s="21">
        <v>0</v>
      </c>
      <c r="I103" s="21">
        <v>150395.92000000001</v>
      </c>
      <c r="J103" s="21">
        <v>0</v>
      </c>
      <c r="K103" s="21">
        <v>0</v>
      </c>
      <c r="L103" s="22">
        <f t="shared" si="6"/>
        <v>149604.07999999999</v>
      </c>
      <c r="M103" s="22">
        <f t="shared" si="7"/>
        <v>449604.07999999996</v>
      </c>
      <c r="N103" s="22">
        <f t="shared" si="8"/>
        <v>50.131973333333335</v>
      </c>
      <c r="O103" s="22">
        <f t="shared" si="9"/>
        <v>449604.07999999996</v>
      </c>
      <c r="P103" s="22">
        <f t="shared" si="10"/>
        <v>149604.07999999999</v>
      </c>
      <c r="Q103" s="22">
        <f t="shared" si="11"/>
        <v>50.131973333333335</v>
      </c>
      <c r="R103" s="3"/>
    </row>
    <row r="104" spans="1:18" ht="38.25" x14ac:dyDescent="0.2">
      <c r="A104" s="18">
        <v>2</v>
      </c>
      <c r="B104" s="19" t="s">
        <v>247</v>
      </c>
      <c r="C104" s="20" t="s">
        <v>248</v>
      </c>
      <c r="D104" s="21">
        <v>0</v>
      </c>
      <c r="E104" s="21">
        <v>410000</v>
      </c>
      <c r="F104" s="21">
        <v>410000</v>
      </c>
      <c r="G104" s="21">
        <v>410000</v>
      </c>
      <c r="H104" s="21">
        <v>0</v>
      </c>
      <c r="I104" s="21">
        <v>410000</v>
      </c>
      <c r="J104" s="21">
        <v>0</v>
      </c>
      <c r="K104" s="21">
        <v>0</v>
      </c>
      <c r="L104" s="22">
        <f t="shared" si="6"/>
        <v>0</v>
      </c>
      <c r="M104" s="22">
        <f t="shared" si="7"/>
        <v>0</v>
      </c>
      <c r="N104" s="22">
        <f t="shared" si="8"/>
        <v>100</v>
      </c>
      <c r="O104" s="22">
        <f t="shared" si="9"/>
        <v>0</v>
      </c>
      <c r="P104" s="22">
        <f t="shared" si="10"/>
        <v>0</v>
      </c>
      <c r="Q104" s="22">
        <f t="shared" si="11"/>
        <v>100</v>
      </c>
      <c r="R104" s="3"/>
    </row>
    <row r="105" spans="1:18" ht="38.25" x14ac:dyDescent="0.2">
      <c r="A105" s="18">
        <v>0</v>
      </c>
      <c r="B105" s="19" t="s">
        <v>249</v>
      </c>
      <c r="C105" s="20" t="s">
        <v>248</v>
      </c>
      <c r="D105" s="21">
        <v>0</v>
      </c>
      <c r="E105" s="21">
        <v>410000</v>
      </c>
      <c r="F105" s="21">
        <v>410000</v>
      </c>
      <c r="G105" s="21">
        <v>410000</v>
      </c>
      <c r="H105" s="21">
        <v>0</v>
      </c>
      <c r="I105" s="21">
        <v>410000</v>
      </c>
      <c r="J105" s="21">
        <v>0</v>
      </c>
      <c r="K105" s="21">
        <v>0</v>
      </c>
      <c r="L105" s="22">
        <f t="shared" si="6"/>
        <v>0</v>
      </c>
      <c r="M105" s="22">
        <f t="shared" si="7"/>
        <v>0</v>
      </c>
      <c r="N105" s="22">
        <f t="shared" si="8"/>
        <v>100</v>
      </c>
      <c r="O105" s="22">
        <f t="shared" si="9"/>
        <v>0</v>
      </c>
      <c r="P105" s="22">
        <f t="shared" si="10"/>
        <v>0</v>
      </c>
      <c r="Q105" s="22">
        <f t="shared" si="11"/>
        <v>100</v>
      </c>
      <c r="R105" s="3"/>
    </row>
    <row r="106" spans="1:18" x14ac:dyDescent="0.2">
      <c r="A106" s="18">
        <v>0</v>
      </c>
      <c r="B106" s="19" t="s">
        <v>24</v>
      </c>
      <c r="C106" s="20" t="s">
        <v>25</v>
      </c>
      <c r="D106" s="21">
        <v>0</v>
      </c>
      <c r="E106" s="21">
        <v>410000</v>
      </c>
      <c r="F106" s="21">
        <v>410000</v>
      </c>
      <c r="G106" s="21">
        <v>410000</v>
      </c>
      <c r="H106" s="21">
        <v>0</v>
      </c>
      <c r="I106" s="21">
        <v>410000</v>
      </c>
      <c r="J106" s="21">
        <v>0</v>
      </c>
      <c r="K106" s="21">
        <v>0</v>
      </c>
      <c r="L106" s="22">
        <f t="shared" si="6"/>
        <v>0</v>
      </c>
      <c r="M106" s="22">
        <f t="shared" si="7"/>
        <v>0</v>
      </c>
      <c r="N106" s="22">
        <f t="shared" si="8"/>
        <v>100</v>
      </c>
      <c r="O106" s="22">
        <f t="shared" si="9"/>
        <v>0</v>
      </c>
      <c r="P106" s="22">
        <f t="shared" si="10"/>
        <v>0</v>
      </c>
      <c r="Q106" s="22">
        <f t="shared" si="11"/>
        <v>100</v>
      </c>
      <c r="R106" s="3"/>
    </row>
    <row r="107" spans="1:18" x14ac:dyDescent="0.2">
      <c r="A107" s="18">
        <v>3</v>
      </c>
      <c r="B107" s="19" t="s">
        <v>46</v>
      </c>
      <c r="C107" s="20" t="s">
        <v>47</v>
      </c>
      <c r="D107" s="21">
        <v>0</v>
      </c>
      <c r="E107" s="21">
        <v>410000</v>
      </c>
      <c r="F107" s="21">
        <v>410000</v>
      </c>
      <c r="G107" s="21">
        <v>410000</v>
      </c>
      <c r="H107" s="21">
        <v>0</v>
      </c>
      <c r="I107" s="21">
        <v>410000</v>
      </c>
      <c r="J107" s="21">
        <v>0</v>
      </c>
      <c r="K107" s="21">
        <v>0</v>
      </c>
      <c r="L107" s="22">
        <f t="shared" si="6"/>
        <v>0</v>
      </c>
      <c r="M107" s="22">
        <f t="shared" si="7"/>
        <v>0</v>
      </c>
      <c r="N107" s="22">
        <f t="shared" si="8"/>
        <v>100</v>
      </c>
      <c r="O107" s="22">
        <f t="shared" si="9"/>
        <v>0</v>
      </c>
      <c r="P107" s="22">
        <f t="shared" si="10"/>
        <v>0</v>
      </c>
      <c r="Q107" s="22">
        <f t="shared" si="11"/>
        <v>100</v>
      </c>
      <c r="R107" s="3"/>
    </row>
    <row r="108" spans="1:18" x14ac:dyDescent="0.2">
      <c r="A108" s="18">
        <v>0</v>
      </c>
      <c r="B108" s="19" t="s">
        <v>103</v>
      </c>
      <c r="C108" s="20" t="s">
        <v>104</v>
      </c>
      <c r="D108" s="21">
        <v>3362000</v>
      </c>
      <c r="E108" s="21">
        <v>4962000</v>
      </c>
      <c r="F108" s="21">
        <v>3614000</v>
      </c>
      <c r="G108" s="21">
        <v>1791546.8299999998</v>
      </c>
      <c r="H108" s="21">
        <v>0</v>
      </c>
      <c r="I108" s="21">
        <v>1791546.8299999998</v>
      </c>
      <c r="J108" s="21">
        <v>0</v>
      </c>
      <c r="K108" s="21">
        <v>0</v>
      </c>
      <c r="L108" s="22">
        <f t="shared" si="6"/>
        <v>1822453.1700000002</v>
      </c>
      <c r="M108" s="22">
        <f t="shared" si="7"/>
        <v>3170453.17</v>
      </c>
      <c r="N108" s="22">
        <f t="shared" si="8"/>
        <v>49.572408135030429</v>
      </c>
      <c r="O108" s="22">
        <f t="shared" si="9"/>
        <v>3170453.17</v>
      </c>
      <c r="P108" s="22">
        <f t="shared" si="10"/>
        <v>1822453.1700000002</v>
      </c>
      <c r="Q108" s="22">
        <f t="shared" si="11"/>
        <v>49.572408135030429</v>
      </c>
      <c r="R108" s="3"/>
    </row>
    <row r="109" spans="1:18" x14ac:dyDescent="0.2">
      <c r="A109" s="18">
        <v>2</v>
      </c>
      <c r="B109" s="19" t="s">
        <v>105</v>
      </c>
      <c r="C109" s="20" t="s">
        <v>106</v>
      </c>
      <c r="D109" s="21">
        <v>2962000</v>
      </c>
      <c r="E109" s="21">
        <v>4462000</v>
      </c>
      <c r="F109" s="21">
        <v>3114000</v>
      </c>
      <c r="G109" s="21">
        <v>1322146.8299999998</v>
      </c>
      <c r="H109" s="21">
        <v>0</v>
      </c>
      <c r="I109" s="21">
        <v>1322146.8299999998</v>
      </c>
      <c r="J109" s="21">
        <v>0</v>
      </c>
      <c r="K109" s="21">
        <v>0</v>
      </c>
      <c r="L109" s="22">
        <f t="shared" si="6"/>
        <v>1791853.1700000002</v>
      </c>
      <c r="M109" s="22">
        <f t="shared" si="7"/>
        <v>3139853.17</v>
      </c>
      <c r="N109" s="22">
        <f t="shared" si="8"/>
        <v>42.45815125240847</v>
      </c>
      <c r="O109" s="22">
        <f t="shared" si="9"/>
        <v>3139853.17</v>
      </c>
      <c r="P109" s="22">
        <f t="shared" si="10"/>
        <v>1791853.1700000002</v>
      </c>
      <c r="Q109" s="22">
        <f t="shared" si="11"/>
        <v>42.45815125240847</v>
      </c>
      <c r="R109" s="3"/>
    </row>
    <row r="110" spans="1:18" ht="25.5" x14ac:dyDescent="0.2">
      <c r="A110" s="18">
        <v>3</v>
      </c>
      <c r="B110" s="19" t="s">
        <v>107</v>
      </c>
      <c r="C110" s="20" t="s">
        <v>108</v>
      </c>
      <c r="D110" s="21">
        <v>100000</v>
      </c>
      <c r="E110" s="21">
        <v>1600000</v>
      </c>
      <c r="F110" s="21">
        <v>1520000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2">
        <f t="shared" si="6"/>
        <v>1520000</v>
      </c>
      <c r="M110" s="22">
        <f t="shared" si="7"/>
        <v>1600000</v>
      </c>
      <c r="N110" s="22">
        <f t="shared" si="8"/>
        <v>0</v>
      </c>
      <c r="O110" s="22">
        <f t="shared" si="9"/>
        <v>1600000</v>
      </c>
      <c r="P110" s="22">
        <f t="shared" si="10"/>
        <v>1520000</v>
      </c>
      <c r="Q110" s="22">
        <f t="shared" si="11"/>
        <v>0</v>
      </c>
      <c r="R110" s="3"/>
    </row>
    <row r="111" spans="1:18" ht="25.5" x14ac:dyDescent="0.2">
      <c r="A111" s="18">
        <v>2</v>
      </c>
      <c r="B111" s="19" t="s">
        <v>109</v>
      </c>
      <c r="C111" s="20" t="s">
        <v>108</v>
      </c>
      <c r="D111" s="21">
        <v>100000</v>
      </c>
      <c r="E111" s="21">
        <v>1600000</v>
      </c>
      <c r="F111" s="21">
        <v>1520000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2">
        <f t="shared" si="6"/>
        <v>1520000</v>
      </c>
      <c r="M111" s="22">
        <f t="shared" si="7"/>
        <v>1600000</v>
      </c>
      <c r="N111" s="22">
        <f t="shared" si="8"/>
        <v>0</v>
      </c>
      <c r="O111" s="22">
        <f t="shared" si="9"/>
        <v>1600000</v>
      </c>
      <c r="P111" s="22">
        <f t="shared" si="10"/>
        <v>1520000</v>
      </c>
      <c r="Q111" s="22">
        <f t="shared" si="11"/>
        <v>0</v>
      </c>
      <c r="R111" s="3"/>
    </row>
    <row r="112" spans="1:18" x14ac:dyDescent="0.2">
      <c r="A112" s="18">
        <v>1</v>
      </c>
      <c r="B112" s="19" t="s">
        <v>24</v>
      </c>
      <c r="C112" s="20" t="s">
        <v>25</v>
      </c>
      <c r="D112" s="21">
        <v>100000</v>
      </c>
      <c r="E112" s="21">
        <v>100000</v>
      </c>
      <c r="F112" s="21">
        <v>20000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2">
        <f t="shared" si="6"/>
        <v>20000</v>
      </c>
      <c r="M112" s="22">
        <f t="shared" si="7"/>
        <v>100000</v>
      </c>
      <c r="N112" s="22">
        <f t="shared" si="8"/>
        <v>0</v>
      </c>
      <c r="O112" s="22">
        <f t="shared" si="9"/>
        <v>100000</v>
      </c>
      <c r="P112" s="22">
        <f t="shared" si="10"/>
        <v>20000</v>
      </c>
      <c r="Q112" s="22">
        <f t="shared" si="11"/>
        <v>0</v>
      </c>
      <c r="R112" s="3"/>
    </row>
    <row r="113" spans="1:18" x14ac:dyDescent="0.2">
      <c r="A113" s="18">
        <v>3</v>
      </c>
      <c r="B113" s="19" t="s">
        <v>34</v>
      </c>
      <c r="C113" s="20" t="s">
        <v>35</v>
      </c>
      <c r="D113" s="21">
        <v>100000</v>
      </c>
      <c r="E113" s="21">
        <v>100000</v>
      </c>
      <c r="F113" s="21">
        <v>20000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2">
        <f t="shared" si="6"/>
        <v>20000</v>
      </c>
      <c r="M113" s="22">
        <f t="shared" si="7"/>
        <v>100000</v>
      </c>
      <c r="N113" s="22">
        <f t="shared" si="8"/>
        <v>0</v>
      </c>
      <c r="O113" s="22">
        <f t="shared" si="9"/>
        <v>100000</v>
      </c>
      <c r="P113" s="22">
        <f t="shared" si="10"/>
        <v>20000</v>
      </c>
      <c r="Q113" s="22">
        <f t="shared" si="11"/>
        <v>0</v>
      </c>
      <c r="R113" s="3"/>
    </row>
    <row r="114" spans="1:18" x14ac:dyDescent="0.2">
      <c r="A114" s="18">
        <v>0</v>
      </c>
      <c r="B114" s="19" t="s">
        <v>36</v>
      </c>
      <c r="C114" s="20" t="s">
        <v>37</v>
      </c>
      <c r="D114" s="21">
        <v>100000</v>
      </c>
      <c r="E114" s="21">
        <v>100000</v>
      </c>
      <c r="F114" s="21">
        <v>20000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2">
        <f t="shared" si="6"/>
        <v>20000</v>
      </c>
      <c r="M114" s="22">
        <f t="shared" si="7"/>
        <v>100000</v>
      </c>
      <c r="N114" s="22">
        <f t="shared" si="8"/>
        <v>0</v>
      </c>
      <c r="O114" s="22">
        <f t="shared" si="9"/>
        <v>100000</v>
      </c>
      <c r="P114" s="22">
        <f t="shared" si="10"/>
        <v>20000</v>
      </c>
      <c r="Q114" s="22">
        <f t="shared" si="11"/>
        <v>0</v>
      </c>
      <c r="R114" s="3"/>
    </row>
    <row r="115" spans="1:18" x14ac:dyDescent="0.2">
      <c r="A115" s="18">
        <v>1</v>
      </c>
      <c r="B115" s="19" t="s">
        <v>64</v>
      </c>
      <c r="C115" s="20" t="s">
        <v>232</v>
      </c>
      <c r="D115" s="21">
        <v>0</v>
      </c>
      <c r="E115" s="21">
        <v>1500000</v>
      </c>
      <c r="F115" s="21">
        <v>1500000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2">
        <f t="shared" si="6"/>
        <v>1500000</v>
      </c>
      <c r="M115" s="22">
        <f t="shared" si="7"/>
        <v>1500000</v>
      </c>
      <c r="N115" s="22">
        <f t="shared" si="8"/>
        <v>0</v>
      </c>
      <c r="O115" s="22">
        <f t="shared" si="9"/>
        <v>1500000</v>
      </c>
      <c r="P115" s="22">
        <f t="shared" si="10"/>
        <v>1500000</v>
      </c>
      <c r="Q115" s="22">
        <f t="shared" si="11"/>
        <v>0</v>
      </c>
      <c r="R115" s="3"/>
    </row>
    <row r="116" spans="1:18" x14ac:dyDescent="0.2">
      <c r="A116" s="18">
        <v>1</v>
      </c>
      <c r="B116" s="19" t="s">
        <v>233</v>
      </c>
      <c r="C116" s="20" t="s">
        <v>234</v>
      </c>
      <c r="D116" s="21">
        <v>0</v>
      </c>
      <c r="E116" s="21">
        <v>1500000</v>
      </c>
      <c r="F116" s="21">
        <v>1500000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2">
        <f t="shared" si="6"/>
        <v>1500000</v>
      </c>
      <c r="M116" s="22">
        <f t="shared" si="7"/>
        <v>1500000</v>
      </c>
      <c r="N116" s="22">
        <f t="shared" si="8"/>
        <v>0</v>
      </c>
      <c r="O116" s="22">
        <f t="shared" si="9"/>
        <v>1500000</v>
      </c>
      <c r="P116" s="22">
        <f t="shared" si="10"/>
        <v>1500000</v>
      </c>
      <c r="Q116" s="22">
        <f t="shared" si="11"/>
        <v>0</v>
      </c>
      <c r="R116" s="3"/>
    </row>
    <row r="117" spans="1:18" ht="25.5" x14ac:dyDescent="0.2">
      <c r="A117" s="18">
        <v>2</v>
      </c>
      <c r="B117" s="19" t="s">
        <v>235</v>
      </c>
      <c r="C117" s="20" t="s">
        <v>236</v>
      </c>
      <c r="D117" s="21">
        <v>0</v>
      </c>
      <c r="E117" s="21">
        <v>1500000</v>
      </c>
      <c r="F117" s="21">
        <v>1500000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2">
        <f t="shared" si="6"/>
        <v>1500000</v>
      </c>
      <c r="M117" s="22">
        <f t="shared" si="7"/>
        <v>1500000</v>
      </c>
      <c r="N117" s="22">
        <f t="shared" si="8"/>
        <v>0</v>
      </c>
      <c r="O117" s="22">
        <f t="shared" si="9"/>
        <v>1500000</v>
      </c>
      <c r="P117" s="22">
        <f t="shared" si="10"/>
        <v>1500000</v>
      </c>
      <c r="Q117" s="22">
        <f t="shared" si="11"/>
        <v>0</v>
      </c>
      <c r="R117" s="3"/>
    </row>
    <row r="118" spans="1:18" ht="25.5" x14ac:dyDescent="0.2">
      <c r="A118" s="18">
        <v>1</v>
      </c>
      <c r="B118" s="19" t="s">
        <v>110</v>
      </c>
      <c r="C118" s="20" t="s">
        <v>111</v>
      </c>
      <c r="D118" s="21">
        <v>2862000</v>
      </c>
      <c r="E118" s="21">
        <v>2862000</v>
      </c>
      <c r="F118" s="21">
        <v>1594000</v>
      </c>
      <c r="G118" s="21">
        <v>1322146.8299999998</v>
      </c>
      <c r="H118" s="21">
        <v>0</v>
      </c>
      <c r="I118" s="21">
        <v>1322146.8299999998</v>
      </c>
      <c r="J118" s="21">
        <v>0</v>
      </c>
      <c r="K118" s="21">
        <v>0</v>
      </c>
      <c r="L118" s="22">
        <f t="shared" si="6"/>
        <v>271853.17000000016</v>
      </c>
      <c r="M118" s="22">
        <f t="shared" si="7"/>
        <v>1539853.1700000002</v>
      </c>
      <c r="N118" s="22">
        <f t="shared" si="8"/>
        <v>82.945221455457968</v>
      </c>
      <c r="O118" s="22">
        <f t="shared" si="9"/>
        <v>1539853.1700000002</v>
      </c>
      <c r="P118" s="22">
        <f t="shared" si="10"/>
        <v>271853.17000000016</v>
      </c>
      <c r="Q118" s="22">
        <f t="shared" si="11"/>
        <v>82.945221455457968</v>
      </c>
      <c r="R118" s="3"/>
    </row>
    <row r="119" spans="1:18" ht="25.5" x14ac:dyDescent="0.2">
      <c r="A119" s="18">
        <v>1</v>
      </c>
      <c r="B119" s="19" t="s">
        <v>112</v>
      </c>
      <c r="C119" s="20" t="s">
        <v>111</v>
      </c>
      <c r="D119" s="21">
        <v>2862000</v>
      </c>
      <c r="E119" s="21">
        <v>2862000</v>
      </c>
      <c r="F119" s="21">
        <v>1594000</v>
      </c>
      <c r="G119" s="21">
        <v>1322146.8299999998</v>
      </c>
      <c r="H119" s="21">
        <v>0</v>
      </c>
      <c r="I119" s="21">
        <v>1322146.8299999998</v>
      </c>
      <c r="J119" s="21">
        <v>0</v>
      </c>
      <c r="K119" s="21">
        <v>0</v>
      </c>
      <c r="L119" s="22">
        <f t="shared" si="6"/>
        <v>271853.17000000016</v>
      </c>
      <c r="M119" s="22">
        <f t="shared" si="7"/>
        <v>1539853.1700000002</v>
      </c>
      <c r="N119" s="22">
        <f t="shared" si="8"/>
        <v>82.945221455457968</v>
      </c>
      <c r="O119" s="22">
        <f t="shared" si="9"/>
        <v>1539853.1700000002</v>
      </c>
      <c r="P119" s="22">
        <f t="shared" si="10"/>
        <v>271853.17000000016</v>
      </c>
      <c r="Q119" s="22">
        <f t="shared" si="11"/>
        <v>82.945221455457968</v>
      </c>
      <c r="R119" s="3"/>
    </row>
    <row r="120" spans="1:18" x14ac:dyDescent="0.2">
      <c r="A120" s="18">
        <v>2</v>
      </c>
      <c r="B120" s="19" t="s">
        <v>24</v>
      </c>
      <c r="C120" s="20" t="s">
        <v>25</v>
      </c>
      <c r="D120" s="21">
        <v>2862000</v>
      </c>
      <c r="E120" s="21">
        <v>2862000</v>
      </c>
      <c r="F120" s="21">
        <v>1594000</v>
      </c>
      <c r="G120" s="21">
        <v>1322146.8299999998</v>
      </c>
      <c r="H120" s="21">
        <v>0</v>
      </c>
      <c r="I120" s="21">
        <v>1322146.8299999998</v>
      </c>
      <c r="J120" s="21">
        <v>0</v>
      </c>
      <c r="K120" s="21">
        <v>0</v>
      </c>
      <c r="L120" s="22">
        <f t="shared" si="6"/>
        <v>271853.17000000016</v>
      </c>
      <c r="M120" s="22">
        <f t="shared" si="7"/>
        <v>1539853.1700000002</v>
      </c>
      <c r="N120" s="22">
        <f t="shared" si="8"/>
        <v>82.945221455457968</v>
      </c>
      <c r="O120" s="22">
        <f t="shared" si="9"/>
        <v>1539853.1700000002</v>
      </c>
      <c r="P120" s="22">
        <f t="shared" si="10"/>
        <v>271853.17000000016</v>
      </c>
      <c r="Q120" s="22">
        <f t="shared" si="11"/>
        <v>82.945221455457968</v>
      </c>
      <c r="R120" s="3"/>
    </row>
    <row r="121" spans="1:18" x14ac:dyDescent="0.2">
      <c r="A121" s="18">
        <v>2</v>
      </c>
      <c r="B121" s="19" t="s">
        <v>26</v>
      </c>
      <c r="C121" s="20" t="s">
        <v>27</v>
      </c>
      <c r="D121" s="21">
        <v>2562000</v>
      </c>
      <c r="E121" s="21">
        <v>2562000</v>
      </c>
      <c r="F121" s="21">
        <v>1374000</v>
      </c>
      <c r="G121" s="21">
        <v>1182939.6299999999</v>
      </c>
      <c r="H121" s="21">
        <v>0</v>
      </c>
      <c r="I121" s="21">
        <v>1182939.6299999999</v>
      </c>
      <c r="J121" s="21">
        <v>0</v>
      </c>
      <c r="K121" s="21">
        <v>0</v>
      </c>
      <c r="L121" s="22">
        <f t="shared" si="6"/>
        <v>191060.37000000011</v>
      </c>
      <c r="M121" s="22">
        <f t="shared" si="7"/>
        <v>1379060.37</v>
      </c>
      <c r="N121" s="22">
        <f t="shared" si="8"/>
        <v>86.09458733624453</v>
      </c>
      <c r="O121" s="22">
        <f t="shared" si="9"/>
        <v>1379060.37</v>
      </c>
      <c r="P121" s="22">
        <f t="shared" si="10"/>
        <v>191060.37000000011</v>
      </c>
      <c r="Q121" s="22">
        <f t="shared" si="11"/>
        <v>86.09458733624453</v>
      </c>
      <c r="R121" s="3"/>
    </row>
    <row r="122" spans="1:18" x14ac:dyDescent="0.2">
      <c r="A122" s="18">
        <v>0</v>
      </c>
      <c r="B122" s="19" t="s">
        <v>28</v>
      </c>
      <c r="C122" s="20" t="s">
        <v>29</v>
      </c>
      <c r="D122" s="21">
        <v>2100000</v>
      </c>
      <c r="E122" s="21">
        <v>2100000</v>
      </c>
      <c r="F122" s="21">
        <v>1110000</v>
      </c>
      <c r="G122" s="21">
        <v>966764.11</v>
      </c>
      <c r="H122" s="21">
        <v>0</v>
      </c>
      <c r="I122" s="21">
        <v>966764.11</v>
      </c>
      <c r="J122" s="21">
        <v>0</v>
      </c>
      <c r="K122" s="21">
        <v>0</v>
      </c>
      <c r="L122" s="22">
        <f t="shared" si="6"/>
        <v>143235.89000000001</v>
      </c>
      <c r="M122" s="22">
        <f t="shared" si="7"/>
        <v>1133235.8900000001</v>
      </c>
      <c r="N122" s="22">
        <f t="shared" si="8"/>
        <v>87.095865765765765</v>
      </c>
      <c r="O122" s="22">
        <f t="shared" si="9"/>
        <v>1133235.8900000001</v>
      </c>
      <c r="P122" s="22">
        <f t="shared" si="10"/>
        <v>143235.89000000001</v>
      </c>
      <c r="Q122" s="22">
        <f t="shared" si="11"/>
        <v>87.095865765765765</v>
      </c>
      <c r="R122" s="3"/>
    </row>
    <row r="123" spans="1:18" x14ac:dyDescent="0.2">
      <c r="A123" s="18">
        <v>0</v>
      </c>
      <c r="B123" s="19" t="s">
        <v>30</v>
      </c>
      <c r="C123" s="20" t="s">
        <v>31</v>
      </c>
      <c r="D123" s="21">
        <v>2100000</v>
      </c>
      <c r="E123" s="21">
        <v>2100000</v>
      </c>
      <c r="F123" s="21">
        <v>1110000</v>
      </c>
      <c r="G123" s="21">
        <v>966764.11</v>
      </c>
      <c r="H123" s="21">
        <v>0</v>
      </c>
      <c r="I123" s="21">
        <v>966764.11</v>
      </c>
      <c r="J123" s="21">
        <v>0</v>
      </c>
      <c r="K123" s="21">
        <v>0</v>
      </c>
      <c r="L123" s="22">
        <f t="shared" si="6"/>
        <v>143235.89000000001</v>
      </c>
      <c r="M123" s="22">
        <f t="shared" si="7"/>
        <v>1133235.8900000001</v>
      </c>
      <c r="N123" s="22">
        <f t="shared" si="8"/>
        <v>87.095865765765765</v>
      </c>
      <c r="O123" s="22">
        <f t="shared" si="9"/>
        <v>1133235.8900000001</v>
      </c>
      <c r="P123" s="22">
        <f t="shared" si="10"/>
        <v>143235.89000000001</v>
      </c>
      <c r="Q123" s="22">
        <f t="shared" si="11"/>
        <v>87.095865765765765</v>
      </c>
      <c r="R123" s="3"/>
    </row>
    <row r="124" spans="1:18" x14ac:dyDescent="0.2">
      <c r="A124" s="18">
        <v>3</v>
      </c>
      <c r="B124" s="19" t="s">
        <v>32</v>
      </c>
      <c r="C124" s="20" t="s">
        <v>33</v>
      </c>
      <c r="D124" s="21">
        <v>462000</v>
      </c>
      <c r="E124" s="21">
        <v>462000</v>
      </c>
      <c r="F124" s="21">
        <v>264000</v>
      </c>
      <c r="G124" s="21">
        <v>216175.52</v>
      </c>
      <c r="H124" s="21">
        <v>0</v>
      </c>
      <c r="I124" s="21">
        <v>216175.52</v>
      </c>
      <c r="J124" s="21">
        <v>0</v>
      </c>
      <c r="K124" s="21">
        <v>0</v>
      </c>
      <c r="L124" s="22">
        <f t="shared" si="6"/>
        <v>47824.48000000001</v>
      </c>
      <c r="M124" s="22">
        <f t="shared" si="7"/>
        <v>245824.48</v>
      </c>
      <c r="N124" s="22">
        <f t="shared" si="8"/>
        <v>81.884666666666661</v>
      </c>
      <c r="O124" s="22">
        <f t="shared" si="9"/>
        <v>245824.48</v>
      </c>
      <c r="P124" s="22">
        <f t="shared" si="10"/>
        <v>47824.48000000001</v>
      </c>
      <c r="Q124" s="22">
        <f t="shared" si="11"/>
        <v>81.884666666666661</v>
      </c>
      <c r="R124" s="3"/>
    </row>
    <row r="125" spans="1:18" x14ac:dyDescent="0.2">
      <c r="A125" s="18">
        <v>0</v>
      </c>
      <c r="B125" s="19" t="s">
        <v>34</v>
      </c>
      <c r="C125" s="20" t="s">
        <v>35</v>
      </c>
      <c r="D125" s="21">
        <v>300000</v>
      </c>
      <c r="E125" s="21">
        <v>300000</v>
      </c>
      <c r="F125" s="21">
        <v>220000</v>
      </c>
      <c r="G125" s="21">
        <v>139207.20000000001</v>
      </c>
      <c r="H125" s="21">
        <v>0</v>
      </c>
      <c r="I125" s="21">
        <v>139207.20000000001</v>
      </c>
      <c r="J125" s="21">
        <v>0</v>
      </c>
      <c r="K125" s="21">
        <v>0</v>
      </c>
      <c r="L125" s="22">
        <f t="shared" si="6"/>
        <v>80792.799999999988</v>
      </c>
      <c r="M125" s="22">
        <f t="shared" si="7"/>
        <v>160792.79999999999</v>
      </c>
      <c r="N125" s="22">
        <f t="shared" si="8"/>
        <v>63.27600000000001</v>
      </c>
      <c r="O125" s="22">
        <f t="shared" si="9"/>
        <v>160792.79999999999</v>
      </c>
      <c r="P125" s="22">
        <f t="shared" si="10"/>
        <v>80792.799999999988</v>
      </c>
      <c r="Q125" s="22">
        <f t="shared" si="11"/>
        <v>63.27600000000001</v>
      </c>
      <c r="R125" s="3"/>
    </row>
    <row r="126" spans="1:18" x14ac:dyDescent="0.2">
      <c r="A126" s="18">
        <v>0</v>
      </c>
      <c r="B126" s="19" t="s">
        <v>36</v>
      </c>
      <c r="C126" s="20" t="s">
        <v>37</v>
      </c>
      <c r="D126" s="21">
        <v>300000</v>
      </c>
      <c r="E126" s="21">
        <v>300000</v>
      </c>
      <c r="F126" s="21">
        <v>220000</v>
      </c>
      <c r="G126" s="21">
        <v>139207.20000000001</v>
      </c>
      <c r="H126" s="21">
        <v>0</v>
      </c>
      <c r="I126" s="21">
        <v>139207.20000000001</v>
      </c>
      <c r="J126" s="21">
        <v>0</v>
      </c>
      <c r="K126" s="21">
        <v>0</v>
      </c>
      <c r="L126" s="22">
        <f t="shared" si="6"/>
        <v>80792.799999999988</v>
      </c>
      <c r="M126" s="22">
        <f t="shared" si="7"/>
        <v>160792.79999999999</v>
      </c>
      <c r="N126" s="22">
        <f t="shared" si="8"/>
        <v>63.27600000000001</v>
      </c>
      <c r="O126" s="22">
        <f t="shared" si="9"/>
        <v>160792.79999999999</v>
      </c>
      <c r="P126" s="22">
        <f t="shared" si="10"/>
        <v>80792.799999999988</v>
      </c>
      <c r="Q126" s="22">
        <f t="shared" si="11"/>
        <v>63.27600000000001</v>
      </c>
      <c r="R126" s="3"/>
    </row>
    <row r="127" spans="1:18" x14ac:dyDescent="0.2">
      <c r="A127" s="18">
        <v>1</v>
      </c>
      <c r="B127" s="19" t="s">
        <v>113</v>
      </c>
      <c r="C127" s="20" t="s">
        <v>114</v>
      </c>
      <c r="D127" s="21">
        <v>400000</v>
      </c>
      <c r="E127" s="21">
        <v>500000</v>
      </c>
      <c r="F127" s="21">
        <v>500000</v>
      </c>
      <c r="G127" s="21">
        <v>469400</v>
      </c>
      <c r="H127" s="21">
        <v>0</v>
      </c>
      <c r="I127" s="21">
        <v>469400</v>
      </c>
      <c r="J127" s="21">
        <v>0</v>
      </c>
      <c r="K127" s="21">
        <v>0</v>
      </c>
      <c r="L127" s="22">
        <f t="shared" si="6"/>
        <v>30600</v>
      </c>
      <c r="M127" s="22">
        <f t="shared" si="7"/>
        <v>30600</v>
      </c>
      <c r="N127" s="22">
        <f t="shared" si="8"/>
        <v>93.88</v>
      </c>
      <c r="O127" s="22">
        <f t="shared" si="9"/>
        <v>30600</v>
      </c>
      <c r="P127" s="22">
        <f t="shared" si="10"/>
        <v>30600</v>
      </c>
      <c r="Q127" s="22">
        <f t="shared" si="11"/>
        <v>93.88</v>
      </c>
      <c r="R127" s="3"/>
    </row>
    <row r="128" spans="1:18" ht="25.5" x14ac:dyDescent="0.2">
      <c r="A128" s="18">
        <v>2</v>
      </c>
      <c r="B128" s="19" t="s">
        <v>115</v>
      </c>
      <c r="C128" s="20" t="s">
        <v>116</v>
      </c>
      <c r="D128" s="21">
        <v>400000</v>
      </c>
      <c r="E128" s="21">
        <v>500000</v>
      </c>
      <c r="F128" s="21">
        <v>500000</v>
      </c>
      <c r="G128" s="21">
        <v>469400</v>
      </c>
      <c r="H128" s="21">
        <v>0</v>
      </c>
      <c r="I128" s="21">
        <v>469400</v>
      </c>
      <c r="J128" s="21">
        <v>0</v>
      </c>
      <c r="K128" s="21">
        <v>0</v>
      </c>
      <c r="L128" s="22">
        <f t="shared" si="6"/>
        <v>30600</v>
      </c>
      <c r="M128" s="22">
        <f t="shared" si="7"/>
        <v>30600</v>
      </c>
      <c r="N128" s="22">
        <f t="shared" si="8"/>
        <v>93.88</v>
      </c>
      <c r="O128" s="22">
        <f t="shared" si="9"/>
        <v>30600</v>
      </c>
      <c r="P128" s="22">
        <f t="shared" si="10"/>
        <v>30600</v>
      </c>
      <c r="Q128" s="22">
        <f t="shared" si="11"/>
        <v>93.88</v>
      </c>
      <c r="R128" s="3"/>
    </row>
    <row r="129" spans="1:18" ht="25.5" x14ac:dyDescent="0.2">
      <c r="A129" s="18">
        <v>1</v>
      </c>
      <c r="B129" s="19" t="s">
        <v>117</v>
      </c>
      <c r="C129" s="20" t="s">
        <v>116</v>
      </c>
      <c r="D129" s="21">
        <v>400000</v>
      </c>
      <c r="E129" s="21">
        <v>500000</v>
      </c>
      <c r="F129" s="21">
        <v>500000</v>
      </c>
      <c r="G129" s="21">
        <v>469400</v>
      </c>
      <c r="H129" s="21">
        <v>0</v>
      </c>
      <c r="I129" s="21">
        <v>469400</v>
      </c>
      <c r="J129" s="21">
        <v>0</v>
      </c>
      <c r="K129" s="21">
        <v>0</v>
      </c>
      <c r="L129" s="22">
        <f t="shared" si="6"/>
        <v>30600</v>
      </c>
      <c r="M129" s="22">
        <f t="shared" si="7"/>
        <v>30600</v>
      </c>
      <c r="N129" s="22">
        <f t="shared" si="8"/>
        <v>93.88</v>
      </c>
      <c r="O129" s="22">
        <f t="shared" si="9"/>
        <v>30600</v>
      </c>
      <c r="P129" s="22">
        <f t="shared" si="10"/>
        <v>30600</v>
      </c>
      <c r="Q129" s="22">
        <f t="shared" si="11"/>
        <v>93.88</v>
      </c>
      <c r="R129" s="3"/>
    </row>
    <row r="130" spans="1:18" x14ac:dyDescent="0.2">
      <c r="A130" s="18">
        <v>1</v>
      </c>
      <c r="B130" s="19" t="s">
        <v>24</v>
      </c>
      <c r="C130" s="20" t="s">
        <v>25</v>
      </c>
      <c r="D130" s="21">
        <v>400000</v>
      </c>
      <c r="E130" s="21">
        <v>500000</v>
      </c>
      <c r="F130" s="21">
        <v>500000</v>
      </c>
      <c r="G130" s="21">
        <v>469400</v>
      </c>
      <c r="H130" s="21">
        <v>0</v>
      </c>
      <c r="I130" s="21">
        <v>469400</v>
      </c>
      <c r="J130" s="21">
        <v>0</v>
      </c>
      <c r="K130" s="21">
        <v>0</v>
      </c>
      <c r="L130" s="22">
        <f t="shared" si="6"/>
        <v>30600</v>
      </c>
      <c r="M130" s="22">
        <f t="shared" si="7"/>
        <v>30600</v>
      </c>
      <c r="N130" s="22">
        <f t="shared" si="8"/>
        <v>93.88</v>
      </c>
      <c r="O130" s="22">
        <f t="shared" si="9"/>
        <v>30600</v>
      </c>
      <c r="P130" s="22">
        <f t="shared" si="10"/>
        <v>30600</v>
      </c>
      <c r="Q130" s="22">
        <f t="shared" si="11"/>
        <v>93.88</v>
      </c>
      <c r="R130" s="3"/>
    </row>
    <row r="131" spans="1:18" x14ac:dyDescent="0.2">
      <c r="A131" s="18">
        <v>2</v>
      </c>
      <c r="B131" s="19" t="s">
        <v>34</v>
      </c>
      <c r="C131" s="20" t="s">
        <v>35</v>
      </c>
      <c r="D131" s="21">
        <v>400000</v>
      </c>
      <c r="E131" s="21">
        <v>500000</v>
      </c>
      <c r="F131" s="21">
        <v>500000</v>
      </c>
      <c r="G131" s="21">
        <v>469400</v>
      </c>
      <c r="H131" s="21">
        <v>0</v>
      </c>
      <c r="I131" s="21">
        <v>469400</v>
      </c>
      <c r="J131" s="21">
        <v>0</v>
      </c>
      <c r="K131" s="21">
        <v>0</v>
      </c>
      <c r="L131" s="22">
        <f t="shared" si="6"/>
        <v>30600</v>
      </c>
      <c r="M131" s="22">
        <f t="shared" si="7"/>
        <v>30600</v>
      </c>
      <c r="N131" s="22">
        <f t="shared" si="8"/>
        <v>93.88</v>
      </c>
      <c r="O131" s="22">
        <f t="shared" si="9"/>
        <v>30600</v>
      </c>
      <c r="P131" s="22">
        <f t="shared" si="10"/>
        <v>30600</v>
      </c>
      <c r="Q131" s="22">
        <f t="shared" si="11"/>
        <v>93.88</v>
      </c>
      <c r="R131" s="3"/>
    </row>
    <row r="132" spans="1:18" x14ac:dyDescent="0.2">
      <c r="A132" s="18">
        <v>2</v>
      </c>
      <c r="B132" s="19" t="s">
        <v>38</v>
      </c>
      <c r="C132" s="20" t="s">
        <v>39</v>
      </c>
      <c r="D132" s="21">
        <v>400000</v>
      </c>
      <c r="E132" s="21">
        <v>500000</v>
      </c>
      <c r="F132" s="21">
        <v>500000</v>
      </c>
      <c r="G132" s="21">
        <v>469400</v>
      </c>
      <c r="H132" s="21">
        <v>0</v>
      </c>
      <c r="I132" s="21">
        <v>469400</v>
      </c>
      <c r="J132" s="21">
        <v>0</v>
      </c>
      <c r="K132" s="21">
        <v>0</v>
      </c>
      <c r="L132" s="22">
        <f t="shared" si="6"/>
        <v>30600</v>
      </c>
      <c r="M132" s="22">
        <f t="shared" si="7"/>
        <v>30600</v>
      </c>
      <c r="N132" s="22">
        <f t="shared" si="8"/>
        <v>93.88</v>
      </c>
      <c r="O132" s="22">
        <f t="shared" si="9"/>
        <v>30600</v>
      </c>
      <c r="P132" s="22">
        <f t="shared" si="10"/>
        <v>30600</v>
      </c>
      <c r="Q132" s="22">
        <f t="shared" si="11"/>
        <v>93.88</v>
      </c>
      <c r="R132" s="3"/>
    </row>
    <row r="133" spans="1:18" ht="25.5" x14ac:dyDescent="0.2">
      <c r="A133" s="18">
        <v>0</v>
      </c>
      <c r="B133" s="19" t="s">
        <v>118</v>
      </c>
      <c r="C133" s="20" t="s">
        <v>119</v>
      </c>
      <c r="D133" s="21">
        <v>108126700</v>
      </c>
      <c r="E133" s="21">
        <v>240795000</v>
      </c>
      <c r="F133" s="21">
        <v>181201000</v>
      </c>
      <c r="G133" s="21">
        <v>170413171.90999997</v>
      </c>
      <c r="H133" s="21">
        <v>0</v>
      </c>
      <c r="I133" s="21">
        <v>169361555.94999999</v>
      </c>
      <c r="J133" s="21">
        <v>1051615.96</v>
      </c>
      <c r="K133" s="21">
        <v>345610.43</v>
      </c>
      <c r="L133" s="22">
        <f t="shared" si="6"/>
        <v>10787828.090000033</v>
      </c>
      <c r="M133" s="22">
        <f t="shared" si="7"/>
        <v>70381828.090000033</v>
      </c>
      <c r="N133" s="22">
        <f t="shared" si="8"/>
        <v>94.046485345003589</v>
      </c>
      <c r="O133" s="22">
        <f t="shared" si="9"/>
        <v>71433444.050000012</v>
      </c>
      <c r="P133" s="22">
        <f t="shared" si="10"/>
        <v>11839444.050000012</v>
      </c>
      <c r="Q133" s="22">
        <f t="shared" si="11"/>
        <v>93.46612653903675</v>
      </c>
      <c r="R133" s="3"/>
    </row>
    <row r="134" spans="1:18" x14ac:dyDescent="0.2">
      <c r="A134" s="18">
        <v>0</v>
      </c>
      <c r="B134" s="19" t="s">
        <v>19</v>
      </c>
      <c r="C134" s="20" t="s">
        <v>20</v>
      </c>
      <c r="D134" s="21">
        <v>4466700</v>
      </c>
      <c r="E134" s="21">
        <v>4074500</v>
      </c>
      <c r="F134" s="21">
        <v>1853800</v>
      </c>
      <c r="G134" s="21">
        <v>1714548.68</v>
      </c>
      <c r="H134" s="21">
        <v>0</v>
      </c>
      <c r="I134" s="21">
        <v>1708231.6799999999</v>
      </c>
      <c r="J134" s="21">
        <v>6317</v>
      </c>
      <c r="K134" s="21">
        <v>0</v>
      </c>
      <c r="L134" s="22">
        <f t="shared" si="6"/>
        <v>139251.32000000007</v>
      </c>
      <c r="M134" s="22">
        <f t="shared" si="7"/>
        <v>2359951.3200000003</v>
      </c>
      <c r="N134" s="22">
        <f t="shared" si="8"/>
        <v>92.488330995792424</v>
      </c>
      <c r="O134" s="22">
        <f t="shared" si="9"/>
        <v>2366268.3200000003</v>
      </c>
      <c r="P134" s="22">
        <f t="shared" si="10"/>
        <v>145568.32000000007</v>
      </c>
      <c r="Q134" s="22">
        <f t="shared" si="11"/>
        <v>92.147571474808501</v>
      </c>
      <c r="R134" s="3"/>
    </row>
    <row r="135" spans="1:18" ht="25.5" x14ac:dyDescent="0.2">
      <c r="A135" s="18">
        <v>3</v>
      </c>
      <c r="B135" s="19" t="s">
        <v>120</v>
      </c>
      <c r="C135" s="20" t="s">
        <v>121</v>
      </c>
      <c r="D135" s="21">
        <v>4466700</v>
      </c>
      <c r="E135" s="21">
        <v>4074500</v>
      </c>
      <c r="F135" s="21">
        <v>1853800</v>
      </c>
      <c r="G135" s="21">
        <v>1714548.68</v>
      </c>
      <c r="H135" s="21">
        <v>0</v>
      </c>
      <c r="I135" s="21">
        <v>1708231.6799999999</v>
      </c>
      <c r="J135" s="21">
        <v>6317</v>
      </c>
      <c r="K135" s="21">
        <v>0</v>
      </c>
      <c r="L135" s="22">
        <f t="shared" ref="L135:L198" si="12">F135-G135</f>
        <v>139251.32000000007</v>
      </c>
      <c r="M135" s="22">
        <f t="shared" ref="M135:M198" si="13">E135-G135</f>
        <v>2359951.3200000003</v>
      </c>
      <c r="N135" s="22">
        <f t="shared" ref="N135:N198" si="14">IF(F135=0,0,(G135/F135)*100)</f>
        <v>92.488330995792424</v>
      </c>
      <c r="O135" s="22">
        <f t="shared" ref="O135:O198" si="15">E135-I135</f>
        <v>2366268.3200000003</v>
      </c>
      <c r="P135" s="22">
        <f t="shared" ref="P135:P198" si="16">F135-I135</f>
        <v>145568.32000000007</v>
      </c>
      <c r="Q135" s="22">
        <f t="shared" ref="Q135:Q198" si="17">IF(F135=0,0,(I135/F135)*100)</f>
        <v>92.147571474808501</v>
      </c>
      <c r="R135" s="3"/>
    </row>
    <row r="136" spans="1:18" ht="25.5" x14ac:dyDescent="0.2">
      <c r="A136" s="18">
        <v>0</v>
      </c>
      <c r="B136" s="19" t="s">
        <v>122</v>
      </c>
      <c r="C136" s="20" t="s">
        <v>121</v>
      </c>
      <c r="D136" s="21">
        <v>4466700</v>
      </c>
      <c r="E136" s="21">
        <v>4074500</v>
      </c>
      <c r="F136" s="21">
        <v>1853800</v>
      </c>
      <c r="G136" s="21">
        <v>1714548.68</v>
      </c>
      <c r="H136" s="21">
        <v>0</v>
      </c>
      <c r="I136" s="21">
        <v>1708231.6799999999</v>
      </c>
      <c r="J136" s="21">
        <v>6317</v>
      </c>
      <c r="K136" s="21">
        <v>0</v>
      </c>
      <c r="L136" s="22">
        <f t="shared" si="12"/>
        <v>139251.32000000007</v>
      </c>
      <c r="M136" s="22">
        <f t="shared" si="13"/>
        <v>2359951.3200000003</v>
      </c>
      <c r="N136" s="22">
        <f t="shared" si="14"/>
        <v>92.488330995792424</v>
      </c>
      <c r="O136" s="22">
        <f t="shared" si="15"/>
        <v>2366268.3200000003</v>
      </c>
      <c r="P136" s="22">
        <f t="shared" si="16"/>
        <v>145568.32000000007</v>
      </c>
      <c r="Q136" s="22">
        <f t="shared" si="17"/>
        <v>92.147571474808501</v>
      </c>
      <c r="R136" s="3"/>
    </row>
    <row r="137" spans="1:18" x14ac:dyDescent="0.2">
      <c r="A137" s="18">
        <v>0</v>
      </c>
      <c r="B137" s="19" t="s">
        <v>24</v>
      </c>
      <c r="C137" s="20" t="s">
        <v>25</v>
      </c>
      <c r="D137" s="21">
        <v>4466700</v>
      </c>
      <c r="E137" s="21">
        <v>4074500</v>
      </c>
      <c r="F137" s="21">
        <v>1853800</v>
      </c>
      <c r="G137" s="21">
        <v>1714548.68</v>
      </c>
      <c r="H137" s="21">
        <v>0</v>
      </c>
      <c r="I137" s="21">
        <v>1708231.6799999999</v>
      </c>
      <c r="J137" s="21">
        <v>6317</v>
      </c>
      <c r="K137" s="21">
        <v>0</v>
      </c>
      <c r="L137" s="22">
        <f t="shared" si="12"/>
        <v>139251.32000000007</v>
      </c>
      <c r="M137" s="22">
        <f t="shared" si="13"/>
        <v>2359951.3200000003</v>
      </c>
      <c r="N137" s="22">
        <f t="shared" si="14"/>
        <v>92.488330995792424</v>
      </c>
      <c r="O137" s="22">
        <f t="shared" si="15"/>
        <v>2366268.3200000003</v>
      </c>
      <c r="P137" s="22">
        <f t="shared" si="16"/>
        <v>145568.32000000007</v>
      </c>
      <c r="Q137" s="22">
        <f t="shared" si="17"/>
        <v>92.147571474808501</v>
      </c>
      <c r="R137" s="3"/>
    </row>
    <row r="138" spans="1:18" x14ac:dyDescent="0.2">
      <c r="A138" s="18">
        <v>0</v>
      </c>
      <c r="B138" s="19" t="s">
        <v>26</v>
      </c>
      <c r="C138" s="20" t="s">
        <v>27</v>
      </c>
      <c r="D138" s="21">
        <v>4386700</v>
      </c>
      <c r="E138" s="21">
        <v>3974500</v>
      </c>
      <c r="F138" s="21">
        <v>1783800</v>
      </c>
      <c r="G138" s="21">
        <v>1652392.26</v>
      </c>
      <c r="H138" s="21">
        <v>0</v>
      </c>
      <c r="I138" s="21">
        <v>1652392.26</v>
      </c>
      <c r="J138" s="21">
        <v>0</v>
      </c>
      <c r="K138" s="21">
        <v>0</v>
      </c>
      <c r="L138" s="22">
        <f t="shared" si="12"/>
        <v>131407.74</v>
      </c>
      <c r="M138" s="22">
        <f t="shared" si="13"/>
        <v>2322107.7400000002</v>
      </c>
      <c r="N138" s="22">
        <f t="shared" si="14"/>
        <v>92.633269424823411</v>
      </c>
      <c r="O138" s="22">
        <f t="shared" si="15"/>
        <v>2322107.7400000002</v>
      </c>
      <c r="P138" s="22">
        <f t="shared" si="16"/>
        <v>131407.74</v>
      </c>
      <c r="Q138" s="22">
        <f t="shared" si="17"/>
        <v>92.633269424823411</v>
      </c>
      <c r="R138" s="3"/>
    </row>
    <row r="139" spans="1:18" x14ac:dyDescent="0.2">
      <c r="A139" s="18">
        <v>0</v>
      </c>
      <c r="B139" s="19" t="s">
        <v>28</v>
      </c>
      <c r="C139" s="20" t="s">
        <v>29</v>
      </c>
      <c r="D139" s="21">
        <v>3600000</v>
      </c>
      <c r="E139" s="21">
        <v>3247000</v>
      </c>
      <c r="F139" s="21">
        <v>1447000</v>
      </c>
      <c r="G139" s="21">
        <v>1354114.81</v>
      </c>
      <c r="H139" s="21">
        <v>0</v>
      </c>
      <c r="I139" s="21">
        <v>1354114.81</v>
      </c>
      <c r="J139" s="21">
        <v>0</v>
      </c>
      <c r="K139" s="21">
        <v>0</v>
      </c>
      <c r="L139" s="22">
        <f t="shared" si="12"/>
        <v>92885.189999999944</v>
      </c>
      <c r="M139" s="22">
        <f t="shared" si="13"/>
        <v>1892885.19</v>
      </c>
      <c r="N139" s="22">
        <f t="shared" si="14"/>
        <v>93.580843814789233</v>
      </c>
      <c r="O139" s="22">
        <f t="shared" si="15"/>
        <v>1892885.19</v>
      </c>
      <c r="P139" s="22">
        <f t="shared" si="16"/>
        <v>92885.189999999944</v>
      </c>
      <c r="Q139" s="22">
        <f t="shared" si="17"/>
        <v>93.580843814789233</v>
      </c>
      <c r="R139" s="3"/>
    </row>
    <row r="140" spans="1:18" x14ac:dyDescent="0.2">
      <c r="A140" s="18">
        <v>3</v>
      </c>
      <c r="B140" s="19" t="s">
        <v>30</v>
      </c>
      <c r="C140" s="20" t="s">
        <v>31</v>
      </c>
      <c r="D140" s="21">
        <v>3600000</v>
      </c>
      <c r="E140" s="21">
        <v>3247000</v>
      </c>
      <c r="F140" s="21">
        <v>1447000</v>
      </c>
      <c r="G140" s="21">
        <v>1354114.81</v>
      </c>
      <c r="H140" s="21">
        <v>0</v>
      </c>
      <c r="I140" s="21">
        <v>1354114.81</v>
      </c>
      <c r="J140" s="21">
        <v>0</v>
      </c>
      <c r="K140" s="21">
        <v>0</v>
      </c>
      <c r="L140" s="22">
        <f t="shared" si="12"/>
        <v>92885.189999999944</v>
      </c>
      <c r="M140" s="22">
        <f t="shared" si="13"/>
        <v>1892885.19</v>
      </c>
      <c r="N140" s="22">
        <f t="shared" si="14"/>
        <v>93.580843814789233</v>
      </c>
      <c r="O140" s="22">
        <f t="shared" si="15"/>
        <v>1892885.19</v>
      </c>
      <c r="P140" s="22">
        <f t="shared" si="16"/>
        <v>92885.189999999944</v>
      </c>
      <c r="Q140" s="22">
        <f t="shared" si="17"/>
        <v>93.580843814789233</v>
      </c>
      <c r="R140" s="3"/>
    </row>
    <row r="141" spans="1:18" x14ac:dyDescent="0.2">
      <c r="A141" s="18">
        <v>0</v>
      </c>
      <c r="B141" s="19" t="s">
        <v>32</v>
      </c>
      <c r="C141" s="20" t="s">
        <v>33</v>
      </c>
      <c r="D141" s="21">
        <v>786700</v>
      </c>
      <c r="E141" s="21">
        <v>727500</v>
      </c>
      <c r="F141" s="21">
        <v>336800</v>
      </c>
      <c r="G141" s="21">
        <v>298277.45</v>
      </c>
      <c r="H141" s="21">
        <v>0</v>
      </c>
      <c r="I141" s="21">
        <v>298277.45</v>
      </c>
      <c r="J141" s="21">
        <v>0</v>
      </c>
      <c r="K141" s="21">
        <v>0</v>
      </c>
      <c r="L141" s="22">
        <f t="shared" si="12"/>
        <v>38522.549999999988</v>
      </c>
      <c r="M141" s="22">
        <f t="shared" si="13"/>
        <v>429222.55</v>
      </c>
      <c r="N141" s="22">
        <f t="shared" si="14"/>
        <v>88.5621882422803</v>
      </c>
      <c r="O141" s="22">
        <f t="shared" si="15"/>
        <v>429222.55</v>
      </c>
      <c r="P141" s="22">
        <f t="shared" si="16"/>
        <v>38522.549999999988</v>
      </c>
      <c r="Q141" s="22">
        <f t="shared" si="17"/>
        <v>88.5621882422803</v>
      </c>
      <c r="R141" s="3"/>
    </row>
    <row r="142" spans="1:18" x14ac:dyDescent="0.2">
      <c r="A142" s="18">
        <v>0</v>
      </c>
      <c r="B142" s="19" t="s">
        <v>34</v>
      </c>
      <c r="C142" s="20" t="s">
        <v>35</v>
      </c>
      <c r="D142" s="21">
        <v>80000</v>
      </c>
      <c r="E142" s="21">
        <v>100000</v>
      </c>
      <c r="F142" s="21">
        <v>70000</v>
      </c>
      <c r="G142" s="21">
        <v>62156.42</v>
      </c>
      <c r="H142" s="21">
        <v>0</v>
      </c>
      <c r="I142" s="21">
        <v>55839.42</v>
      </c>
      <c r="J142" s="21">
        <v>6317</v>
      </c>
      <c r="K142" s="21">
        <v>0</v>
      </c>
      <c r="L142" s="22">
        <f t="shared" si="12"/>
        <v>7843.5800000000017</v>
      </c>
      <c r="M142" s="22">
        <f t="shared" si="13"/>
        <v>37843.58</v>
      </c>
      <c r="N142" s="22">
        <f t="shared" si="14"/>
        <v>88.794885714285712</v>
      </c>
      <c r="O142" s="22">
        <f t="shared" si="15"/>
        <v>44160.58</v>
      </c>
      <c r="P142" s="22">
        <f t="shared" si="16"/>
        <v>14160.580000000002</v>
      </c>
      <c r="Q142" s="22">
        <f t="shared" si="17"/>
        <v>79.770600000000002</v>
      </c>
      <c r="R142" s="3"/>
    </row>
    <row r="143" spans="1:18" x14ac:dyDescent="0.2">
      <c r="A143" s="18">
        <v>0</v>
      </c>
      <c r="B143" s="19" t="s">
        <v>36</v>
      </c>
      <c r="C143" s="20" t="s">
        <v>37</v>
      </c>
      <c r="D143" s="21">
        <v>40000</v>
      </c>
      <c r="E143" s="21">
        <v>55000</v>
      </c>
      <c r="F143" s="21">
        <v>35000</v>
      </c>
      <c r="G143" s="21">
        <v>32626.43</v>
      </c>
      <c r="H143" s="21">
        <v>0</v>
      </c>
      <c r="I143" s="21">
        <v>26309.43</v>
      </c>
      <c r="J143" s="21">
        <v>6317</v>
      </c>
      <c r="K143" s="21">
        <v>0</v>
      </c>
      <c r="L143" s="22">
        <f t="shared" si="12"/>
        <v>2373.5699999999997</v>
      </c>
      <c r="M143" s="22">
        <f t="shared" si="13"/>
        <v>22373.57</v>
      </c>
      <c r="N143" s="22">
        <f t="shared" si="14"/>
        <v>93.21837142857143</v>
      </c>
      <c r="O143" s="22">
        <f t="shared" si="15"/>
        <v>28690.57</v>
      </c>
      <c r="P143" s="22">
        <f t="shared" si="16"/>
        <v>8690.57</v>
      </c>
      <c r="Q143" s="22">
        <f t="shared" si="17"/>
        <v>75.169799999999995</v>
      </c>
      <c r="R143" s="3"/>
    </row>
    <row r="144" spans="1:18" x14ac:dyDescent="0.2">
      <c r="A144" s="18">
        <v>3</v>
      </c>
      <c r="B144" s="19" t="s">
        <v>38</v>
      </c>
      <c r="C144" s="20" t="s">
        <v>39</v>
      </c>
      <c r="D144" s="21">
        <v>40000</v>
      </c>
      <c r="E144" s="21">
        <v>45000</v>
      </c>
      <c r="F144" s="21">
        <v>35000</v>
      </c>
      <c r="G144" s="21">
        <v>29529.99</v>
      </c>
      <c r="H144" s="21">
        <v>0</v>
      </c>
      <c r="I144" s="21">
        <v>29529.99</v>
      </c>
      <c r="J144" s="21">
        <v>0</v>
      </c>
      <c r="K144" s="21">
        <v>0</v>
      </c>
      <c r="L144" s="22">
        <f t="shared" si="12"/>
        <v>5470.0099999999984</v>
      </c>
      <c r="M144" s="22">
        <f t="shared" si="13"/>
        <v>15470.009999999998</v>
      </c>
      <c r="N144" s="22">
        <f t="shared" si="14"/>
        <v>84.371400000000008</v>
      </c>
      <c r="O144" s="22">
        <f t="shared" si="15"/>
        <v>15470.009999999998</v>
      </c>
      <c r="P144" s="22">
        <f t="shared" si="16"/>
        <v>5470.0099999999984</v>
      </c>
      <c r="Q144" s="22">
        <f t="shared" si="17"/>
        <v>84.371400000000008</v>
      </c>
      <c r="R144" s="3"/>
    </row>
    <row r="145" spans="1:18" x14ac:dyDescent="0.2">
      <c r="A145" s="18">
        <v>0</v>
      </c>
      <c r="B145" s="19" t="s">
        <v>123</v>
      </c>
      <c r="C145" s="20" t="s">
        <v>124</v>
      </c>
      <c r="D145" s="21">
        <v>92389300</v>
      </c>
      <c r="E145" s="21">
        <v>225079800</v>
      </c>
      <c r="F145" s="21">
        <v>172723400</v>
      </c>
      <c r="G145" s="21">
        <v>163017454.83999997</v>
      </c>
      <c r="H145" s="21">
        <v>0</v>
      </c>
      <c r="I145" s="21">
        <v>161993259.45999998</v>
      </c>
      <c r="J145" s="21">
        <v>1024195.38</v>
      </c>
      <c r="K145" s="21">
        <v>339710.43</v>
      </c>
      <c r="L145" s="22">
        <f t="shared" si="12"/>
        <v>9705945.1600000262</v>
      </c>
      <c r="M145" s="22">
        <f t="shared" si="13"/>
        <v>62062345.160000026</v>
      </c>
      <c r="N145" s="22">
        <f t="shared" si="14"/>
        <v>94.380642599670907</v>
      </c>
      <c r="O145" s="22">
        <f t="shared" si="15"/>
        <v>63086540.540000021</v>
      </c>
      <c r="P145" s="22">
        <f t="shared" si="16"/>
        <v>10730140.540000021</v>
      </c>
      <c r="Q145" s="22">
        <f t="shared" si="17"/>
        <v>93.787674084692611</v>
      </c>
      <c r="R145" s="3"/>
    </row>
    <row r="146" spans="1:18" x14ac:dyDescent="0.2">
      <c r="A146" s="18">
        <v>2</v>
      </c>
      <c r="B146" s="19" t="s">
        <v>125</v>
      </c>
      <c r="C146" s="20" t="s">
        <v>126</v>
      </c>
      <c r="D146" s="21">
        <v>36527500</v>
      </c>
      <c r="E146" s="21">
        <v>37597100</v>
      </c>
      <c r="F146" s="21">
        <v>22172000</v>
      </c>
      <c r="G146" s="21">
        <v>20782093.509999998</v>
      </c>
      <c r="H146" s="21">
        <v>0</v>
      </c>
      <c r="I146" s="21">
        <v>20772221.749999996</v>
      </c>
      <c r="J146" s="21">
        <v>9871.76</v>
      </c>
      <c r="K146" s="21">
        <v>0</v>
      </c>
      <c r="L146" s="22">
        <f t="shared" si="12"/>
        <v>1389906.4900000021</v>
      </c>
      <c r="M146" s="22">
        <f t="shared" si="13"/>
        <v>16815006.490000002</v>
      </c>
      <c r="N146" s="22">
        <f t="shared" si="14"/>
        <v>93.731253427746694</v>
      </c>
      <c r="O146" s="22">
        <f t="shared" si="15"/>
        <v>16824878.250000004</v>
      </c>
      <c r="P146" s="22">
        <f t="shared" si="16"/>
        <v>1399778.2500000037</v>
      </c>
      <c r="Q146" s="22">
        <f t="shared" si="17"/>
        <v>93.686729884539048</v>
      </c>
      <c r="R146" s="3"/>
    </row>
    <row r="147" spans="1:18" x14ac:dyDescent="0.2">
      <c r="A147" s="18">
        <v>3</v>
      </c>
      <c r="B147" s="19" t="s">
        <v>127</v>
      </c>
      <c r="C147" s="20" t="s">
        <v>126</v>
      </c>
      <c r="D147" s="21">
        <v>36527500</v>
      </c>
      <c r="E147" s="21">
        <v>37597100</v>
      </c>
      <c r="F147" s="21">
        <v>22172000</v>
      </c>
      <c r="G147" s="21">
        <v>20782093.509999998</v>
      </c>
      <c r="H147" s="21">
        <v>0</v>
      </c>
      <c r="I147" s="21">
        <v>20772221.749999996</v>
      </c>
      <c r="J147" s="21">
        <v>9871.76</v>
      </c>
      <c r="K147" s="21">
        <v>0</v>
      </c>
      <c r="L147" s="22">
        <f t="shared" si="12"/>
        <v>1389906.4900000021</v>
      </c>
      <c r="M147" s="22">
        <f t="shared" si="13"/>
        <v>16815006.490000002</v>
      </c>
      <c r="N147" s="22">
        <f t="shared" si="14"/>
        <v>93.731253427746694</v>
      </c>
      <c r="O147" s="22">
        <f t="shared" si="15"/>
        <v>16824878.250000004</v>
      </c>
      <c r="P147" s="22">
        <f t="shared" si="16"/>
        <v>1399778.2500000037</v>
      </c>
      <c r="Q147" s="22">
        <f t="shared" si="17"/>
        <v>93.686729884539048</v>
      </c>
      <c r="R147" s="3"/>
    </row>
    <row r="148" spans="1:18" x14ac:dyDescent="0.2">
      <c r="A148" s="18">
        <v>1</v>
      </c>
      <c r="B148" s="19" t="s">
        <v>24</v>
      </c>
      <c r="C148" s="20" t="s">
        <v>25</v>
      </c>
      <c r="D148" s="21">
        <v>36527500</v>
      </c>
      <c r="E148" s="21">
        <v>37397100</v>
      </c>
      <c r="F148" s="21">
        <v>22052000</v>
      </c>
      <c r="G148" s="21">
        <v>20724593.509999998</v>
      </c>
      <c r="H148" s="21">
        <v>0</v>
      </c>
      <c r="I148" s="21">
        <v>20714721.749999996</v>
      </c>
      <c r="J148" s="21">
        <v>9871.76</v>
      </c>
      <c r="K148" s="21">
        <v>0</v>
      </c>
      <c r="L148" s="22">
        <f t="shared" si="12"/>
        <v>1327406.4900000021</v>
      </c>
      <c r="M148" s="22">
        <f t="shared" si="13"/>
        <v>16672506.490000002</v>
      </c>
      <c r="N148" s="22">
        <f t="shared" si="14"/>
        <v>93.98056189914746</v>
      </c>
      <c r="O148" s="22">
        <f t="shared" si="15"/>
        <v>16682378.250000004</v>
      </c>
      <c r="P148" s="22">
        <f t="shared" si="16"/>
        <v>1337278.2500000037</v>
      </c>
      <c r="Q148" s="22">
        <f t="shared" si="17"/>
        <v>93.935796072918549</v>
      </c>
      <c r="R148" s="3"/>
    </row>
    <row r="149" spans="1:18" x14ac:dyDescent="0.2">
      <c r="A149" s="18">
        <v>1</v>
      </c>
      <c r="B149" s="19" t="s">
        <v>26</v>
      </c>
      <c r="C149" s="20" t="s">
        <v>27</v>
      </c>
      <c r="D149" s="21">
        <v>29000000</v>
      </c>
      <c r="E149" s="21">
        <v>30896000</v>
      </c>
      <c r="F149" s="21">
        <v>18620000</v>
      </c>
      <c r="G149" s="21">
        <v>18515159.379999999</v>
      </c>
      <c r="H149" s="21">
        <v>0</v>
      </c>
      <c r="I149" s="21">
        <v>18515159.379999999</v>
      </c>
      <c r="J149" s="21">
        <v>0</v>
      </c>
      <c r="K149" s="21">
        <v>0</v>
      </c>
      <c r="L149" s="22">
        <f t="shared" si="12"/>
        <v>104840.62000000104</v>
      </c>
      <c r="M149" s="22">
        <f t="shared" si="13"/>
        <v>12380840.620000001</v>
      </c>
      <c r="N149" s="22">
        <f t="shared" si="14"/>
        <v>99.436946186895796</v>
      </c>
      <c r="O149" s="22">
        <f t="shared" si="15"/>
        <v>12380840.620000001</v>
      </c>
      <c r="P149" s="22">
        <f t="shared" si="16"/>
        <v>104840.62000000104</v>
      </c>
      <c r="Q149" s="22">
        <f t="shared" si="17"/>
        <v>99.436946186895796</v>
      </c>
      <c r="R149" s="3"/>
    </row>
    <row r="150" spans="1:18" x14ac:dyDescent="0.2">
      <c r="A150" s="18">
        <v>2</v>
      </c>
      <c r="B150" s="19" t="s">
        <v>28</v>
      </c>
      <c r="C150" s="20" t="s">
        <v>29</v>
      </c>
      <c r="D150" s="21">
        <v>24000000</v>
      </c>
      <c r="E150" s="21">
        <v>25560000</v>
      </c>
      <c r="F150" s="21">
        <v>15314000</v>
      </c>
      <c r="G150" s="21">
        <v>15313023.449999999</v>
      </c>
      <c r="H150" s="21">
        <v>0</v>
      </c>
      <c r="I150" s="21">
        <v>15313023.449999999</v>
      </c>
      <c r="J150" s="21">
        <v>0</v>
      </c>
      <c r="K150" s="21">
        <v>0</v>
      </c>
      <c r="L150" s="22">
        <f t="shared" si="12"/>
        <v>976.55000000074506</v>
      </c>
      <c r="M150" s="22">
        <f t="shared" si="13"/>
        <v>10246976.550000001</v>
      </c>
      <c r="N150" s="22">
        <f t="shared" si="14"/>
        <v>99.993623155282734</v>
      </c>
      <c r="O150" s="22">
        <f t="shared" si="15"/>
        <v>10246976.550000001</v>
      </c>
      <c r="P150" s="22">
        <f t="shared" si="16"/>
        <v>976.55000000074506</v>
      </c>
      <c r="Q150" s="22">
        <f t="shared" si="17"/>
        <v>99.993623155282734</v>
      </c>
      <c r="R150" s="3"/>
    </row>
    <row r="151" spans="1:18" x14ac:dyDescent="0.2">
      <c r="A151" s="18">
        <v>2</v>
      </c>
      <c r="B151" s="19" t="s">
        <v>30</v>
      </c>
      <c r="C151" s="20" t="s">
        <v>31</v>
      </c>
      <c r="D151" s="21">
        <v>24000000</v>
      </c>
      <c r="E151" s="21">
        <v>25560000</v>
      </c>
      <c r="F151" s="21">
        <v>15314000</v>
      </c>
      <c r="G151" s="21">
        <v>15313023.449999999</v>
      </c>
      <c r="H151" s="21">
        <v>0</v>
      </c>
      <c r="I151" s="21">
        <v>15313023.449999999</v>
      </c>
      <c r="J151" s="21">
        <v>0</v>
      </c>
      <c r="K151" s="21">
        <v>0</v>
      </c>
      <c r="L151" s="22">
        <f t="shared" si="12"/>
        <v>976.55000000074506</v>
      </c>
      <c r="M151" s="22">
        <f t="shared" si="13"/>
        <v>10246976.550000001</v>
      </c>
      <c r="N151" s="22">
        <f t="shared" si="14"/>
        <v>99.993623155282734</v>
      </c>
      <c r="O151" s="22">
        <f t="shared" si="15"/>
        <v>10246976.550000001</v>
      </c>
      <c r="P151" s="22">
        <f t="shared" si="16"/>
        <v>976.55000000074506</v>
      </c>
      <c r="Q151" s="22">
        <f t="shared" si="17"/>
        <v>99.993623155282734</v>
      </c>
      <c r="R151" s="3"/>
    </row>
    <row r="152" spans="1:18" x14ac:dyDescent="0.2">
      <c r="A152" s="18">
        <v>0</v>
      </c>
      <c r="B152" s="19" t="s">
        <v>32</v>
      </c>
      <c r="C152" s="20" t="s">
        <v>33</v>
      </c>
      <c r="D152" s="21">
        <v>5000000</v>
      </c>
      <c r="E152" s="21">
        <v>5336000</v>
      </c>
      <c r="F152" s="21">
        <v>3306000</v>
      </c>
      <c r="G152" s="21">
        <v>3202135.93</v>
      </c>
      <c r="H152" s="21">
        <v>0</v>
      </c>
      <c r="I152" s="21">
        <v>3202135.93</v>
      </c>
      <c r="J152" s="21">
        <v>0</v>
      </c>
      <c r="K152" s="21">
        <v>0</v>
      </c>
      <c r="L152" s="22">
        <f t="shared" si="12"/>
        <v>103864.06999999983</v>
      </c>
      <c r="M152" s="22">
        <f t="shared" si="13"/>
        <v>2133864.0699999998</v>
      </c>
      <c r="N152" s="22">
        <f t="shared" si="14"/>
        <v>96.858316091954038</v>
      </c>
      <c r="O152" s="22">
        <f t="shared" si="15"/>
        <v>2133864.0699999998</v>
      </c>
      <c r="P152" s="22">
        <f t="shared" si="16"/>
        <v>103864.06999999983</v>
      </c>
      <c r="Q152" s="22">
        <f t="shared" si="17"/>
        <v>96.858316091954038</v>
      </c>
      <c r="R152" s="3"/>
    </row>
    <row r="153" spans="1:18" x14ac:dyDescent="0.2">
      <c r="A153" s="18">
        <v>0</v>
      </c>
      <c r="B153" s="19" t="s">
        <v>34</v>
      </c>
      <c r="C153" s="20" t="s">
        <v>35</v>
      </c>
      <c r="D153" s="21">
        <v>7527500</v>
      </c>
      <c r="E153" s="21">
        <v>6501100</v>
      </c>
      <c r="F153" s="21">
        <v>3432000</v>
      </c>
      <c r="G153" s="21">
        <v>2209434.13</v>
      </c>
      <c r="H153" s="21">
        <v>0</v>
      </c>
      <c r="I153" s="21">
        <v>2199562.3699999996</v>
      </c>
      <c r="J153" s="21">
        <v>9871.76</v>
      </c>
      <c r="K153" s="21">
        <v>0</v>
      </c>
      <c r="L153" s="22">
        <f t="shared" si="12"/>
        <v>1222565.8700000001</v>
      </c>
      <c r="M153" s="22">
        <f t="shared" si="13"/>
        <v>4291665.87</v>
      </c>
      <c r="N153" s="22">
        <f t="shared" si="14"/>
        <v>64.377451340326346</v>
      </c>
      <c r="O153" s="22">
        <f t="shared" si="15"/>
        <v>4301537.6300000008</v>
      </c>
      <c r="P153" s="22">
        <f t="shared" si="16"/>
        <v>1232437.6300000004</v>
      </c>
      <c r="Q153" s="22">
        <f t="shared" si="17"/>
        <v>64.089812645687644</v>
      </c>
      <c r="R153" s="3"/>
    </row>
    <row r="154" spans="1:18" x14ac:dyDescent="0.2">
      <c r="A154" s="18">
        <v>3</v>
      </c>
      <c r="B154" s="19" t="s">
        <v>36</v>
      </c>
      <c r="C154" s="20" t="s">
        <v>37</v>
      </c>
      <c r="D154" s="21">
        <v>590000</v>
      </c>
      <c r="E154" s="21">
        <v>590000</v>
      </c>
      <c r="F154" s="21">
        <v>310000</v>
      </c>
      <c r="G154" s="21">
        <v>98796.2</v>
      </c>
      <c r="H154" s="21">
        <v>0</v>
      </c>
      <c r="I154" s="21">
        <v>93486.2</v>
      </c>
      <c r="J154" s="21">
        <v>5310</v>
      </c>
      <c r="K154" s="21">
        <v>0</v>
      </c>
      <c r="L154" s="22">
        <f t="shared" si="12"/>
        <v>211203.8</v>
      </c>
      <c r="M154" s="22">
        <f t="shared" si="13"/>
        <v>491203.8</v>
      </c>
      <c r="N154" s="22">
        <f t="shared" si="14"/>
        <v>31.869741935483869</v>
      </c>
      <c r="O154" s="22">
        <f t="shared" si="15"/>
        <v>496513.8</v>
      </c>
      <c r="P154" s="22">
        <f t="shared" si="16"/>
        <v>216513.8</v>
      </c>
      <c r="Q154" s="22">
        <f t="shared" si="17"/>
        <v>30.15683870967742</v>
      </c>
      <c r="R154" s="3"/>
    </row>
    <row r="155" spans="1:18" x14ac:dyDescent="0.2">
      <c r="A155" s="18">
        <v>0</v>
      </c>
      <c r="B155" s="19" t="s">
        <v>128</v>
      </c>
      <c r="C155" s="20" t="s">
        <v>129</v>
      </c>
      <c r="D155" s="21">
        <v>20000</v>
      </c>
      <c r="E155" s="21">
        <v>20000</v>
      </c>
      <c r="F155" s="21">
        <v>20000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2">
        <f t="shared" si="12"/>
        <v>20000</v>
      </c>
      <c r="M155" s="22">
        <f t="shared" si="13"/>
        <v>20000</v>
      </c>
      <c r="N155" s="22">
        <f t="shared" si="14"/>
        <v>0</v>
      </c>
      <c r="O155" s="22">
        <f t="shared" si="15"/>
        <v>20000</v>
      </c>
      <c r="P155" s="22">
        <f t="shared" si="16"/>
        <v>20000</v>
      </c>
      <c r="Q155" s="22">
        <f t="shared" si="17"/>
        <v>0</v>
      </c>
      <c r="R155" s="3"/>
    </row>
    <row r="156" spans="1:18" x14ac:dyDescent="0.2">
      <c r="A156" s="18">
        <v>0</v>
      </c>
      <c r="B156" s="19" t="s">
        <v>130</v>
      </c>
      <c r="C156" s="20" t="s">
        <v>131</v>
      </c>
      <c r="D156" s="21">
        <v>1600000</v>
      </c>
      <c r="E156" s="21">
        <v>1600000</v>
      </c>
      <c r="F156" s="21">
        <v>846000</v>
      </c>
      <c r="G156" s="21">
        <v>637964.98</v>
      </c>
      <c r="H156" s="21">
        <v>0</v>
      </c>
      <c r="I156" s="21">
        <v>633403.22</v>
      </c>
      <c r="J156" s="21">
        <v>4561.76</v>
      </c>
      <c r="K156" s="21">
        <v>0</v>
      </c>
      <c r="L156" s="22">
        <f t="shared" si="12"/>
        <v>208035.02000000002</v>
      </c>
      <c r="M156" s="22">
        <f t="shared" si="13"/>
        <v>962035.02</v>
      </c>
      <c r="N156" s="22">
        <f t="shared" si="14"/>
        <v>75.409572104018906</v>
      </c>
      <c r="O156" s="22">
        <f t="shared" si="15"/>
        <v>966596.78</v>
      </c>
      <c r="P156" s="22">
        <f t="shared" si="16"/>
        <v>212596.78000000003</v>
      </c>
      <c r="Q156" s="22">
        <f t="shared" si="17"/>
        <v>74.870356973995271</v>
      </c>
      <c r="R156" s="3"/>
    </row>
    <row r="157" spans="1:18" x14ac:dyDescent="0.2">
      <c r="A157" s="18">
        <v>0</v>
      </c>
      <c r="B157" s="19" t="s">
        <v>38</v>
      </c>
      <c r="C157" s="20" t="s">
        <v>39</v>
      </c>
      <c r="D157" s="21">
        <v>300000</v>
      </c>
      <c r="E157" s="21">
        <v>300000</v>
      </c>
      <c r="F157" s="21">
        <v>140000</v>
      </c>
      <c r="G157" s="21">
        <v>139267.54</v>
      </c>
      <c r="H157" s="21">
        <v>0</v>
      </c>
      <c r="I157" s="21">
        <v>139267.54</v>
      </c>
      <c r="J157" s="21">
        <v>0</v>
      </c>
      <c r="K157" s="21">
        <v>0</v>
      </c>
      <c r="L157" s="22">
        <f t="shared" si="12"/>
        <v>732.45999999999185</v>
      </c>
      <c r="M157" s="22">
        <f t="shared" si="13"/>
        <v>160732.46</v>
      </c>
      <c r="N157" s="22">
        <f t="shared" si="14"/>
        <v>99.476814285714283</v>
      </c>
      <c r="O157" s="22">
        <f t="shared" si="15"/>
        <v>160732.46</v>
      </c>
      <c r="P157" s="22">
        <f t="shared" si="16"/>
        <v>732.45999999999185</v>
      </c>
      <c r="Q157" s="22">
        <f t="shared" si="17"/>
        <v>99.476814285714283</v>
      </c>
      <c r="R157" s="3"/>
    </row>
    <row r="158" spans="1:18" x14ac:dyDescent="0.2">
      <c r="A158" s="18">
        <v>0</v>
      </c>
      <c r="B158" s="19" t="s">
        <v>40</v>
      </c>
      <c r="C158" s="20" t="s">
        <v>41</v>
      </c>
      <c r="D158" s="21">
        <v>4506000</v>
      </c>
      <c r="E158" s="21">
        <v>3979600</v>
      </c>
      <c r="F158" s="21">
        <v>2116000</v>
      </c>
      <c r="G158" s="21">
        <v>1333405.4099999999</v>
      </c>
      <c r="H158" s="21">
        <v>0</v>
      </c>
      <c r="I158" s="21">
        <v>1333405.4099999999</v>
      </c>
      <c r="J158" s="21">
        <v>0</v>
      </c>
      <c r="K158" s="21">
        <v>0</v>
      </c>
      <c r="L158" s="22">
        <f t="shared" si="12"/>
        <v>782594.59000000008</v>
      </c>
      <c r="M158" s="22">
        <f t="shared" si="13"/>
        <v>2646194.59</v>
      </c>
      <c r="N158" s="22">
        <f t="shared" si="14"/>
        <v>63.015378544423442</v>
      </c>
      <c r="O158" s="22">
        <f t="shared" si="15"/>
        <v>2646194.59</v>
      </c>
      <c r="P158" s="22">
        <f t="shared" si="16"/>
        <v>782594.59000000008</v>
      </c>
      <c r="Q158" s="22">
        <f t="shared" si="17"/>
        <v>63.015378544423442</v>
      </c>
      <c r="R158" s="3"/>
    </row>
    <row r="159" spans="1:18" x14ac:dyDescent="0.2">
      <c r="A159" s="18">
        <v>0</v>
      </c>
      <c r="B159" s="19" t="s">
        <v>132</v>
      </c>
      <c r="C159" s="20" t="s">
        <v>133</v>
      </c>
      <c r="D159" s="21">
        <v>6000</v>
      </c>
      <c r="E159" s="21">
        <v>6000</v>
      </c>
      <c r="F159" s="21">
        <v>6000</v>
      </c>
      <c r="G159" s="21">
        <v>2357.44</v>
      </c>
      <c r="H159" s="21">
        <v>0</v>
      </c>
      <c r="I159" s="21">
        <v>2357.44</v>
      </c>
      <c r="J159" s="21">
        <v>0</v>
      </c>
      <c r="K159" s="21">
        <v>0</v>
      </c>
      <c r="L159" s="22">
        <f t="shared" si="12"/>
        <v>3642.56</v>
      </c>
      <c r="M159" s="22">
        <f t="shared" si="13"/>
        <v>3642.56</v>
      </c>
      <c r="N159" s="22">
        <f t="shared" si="14"/>
        <v>39.290666666666667</v>
      </c>
      <c r="O159" s="22">
        <f t="shared" si="15"/>
        <v>3642.56</v>
      </c>
      <c r="P159" s="22">
        <f t="shared" si="16"/>
        <v>3642.56</v>
      </c>
      <c r="Q159" s="22">
        <f t="shared" si="17"/>
        <v>39.290666666666667</v>
      </c>
      <c r="R159" s="3"/>
    </row>
    <row r="160" spans="1:18" x14ac:dyDescent="0.2">
      <c r="A160" s="18">
        <v>3</v>
      </c>
      <c r="B160" s="19" t="s">
        <v>42</v>
      </c>
      <c r="C160" s="20" t="s">
        <v>43</v>
      </c>
      <c r="D160" s="21">
        <v>3000000</v>
      </c>
      <c r="E160" s="21">
        <v>3072000</v>
      </c>
      <c r="F160" s="21">
        <v>1582000</v>
      </c>
      <c r="G160" s="21">
        <v>1283065.57</v>
      </c>
      <c r="H160" s="21">
        <v>0</v>
      </c>
      <c r="I160" s="21">
        <v>1283065.57</v>
      </c>
      <c r="J160" s="21">
        <v>0</v>
      </c>
      <c r="K160" s="21">
        <v>0</v>
      </c>
      <c r="L160" s="22">
        <f t="shared" si="12"/>
        <v>298934.42999999993</v>
      </c>
      <c r="M160" s="22">
        <f t="shared" si="13"/>
        <v>1788934.43</v>
      </c>
      <c r="N160" s="22">
        <f t="shared" si="14"/>
        <v>81.1040183312263</v>
      </c>
      <c r="O160" s="22">
        <f t="shared" si="15"/>
        <v>1788934.43</v>
      </c>
      <c r="P160" s="22">
        <f t="shared" si="16"/>
        <v>298934.42999999993</v>
      </c>
      <c r="Q160" s="22">
        <f t="shared" si="17"/>
        <v>81.1040183312263</v>
      </c>
      <c r="R160" s="3"/>
    </row>
    <row r="161" spans="1:18" x14ac:dyDescent="0.2">
      <c r="A161" s="18">
        <v>0</v>
      </c>
      <c r="B161" s="19" t="s">
        <v>44</v>
      </c>
      <c r="C161" s="20" t="s">
        <v>45</v>
      </c>
      <c r="D161" s="21">
        <v>1500000</v>
      </c>
      <c r="E161" s="21">
        <v>901600</v>
      </c>
      <c r="F161" s="21">
        <v>528000</v>
      </c>
      <c r="G161" s="21">
        <v>47982.400000000001</v>
      </c>
      <c r="H161" s="21">
        <v>0</v>
      </c>
      <c r="I161" s="21">
        <v>47982.400000000001</v>
      </c>
      <c r="J161" s="21">
        <v>0</v>
      </c>
      <c r="K161" s="21">
        <v>0</v>
      </c>
      <c r="L161" s="22">
        <f t="shared" si="12"/>
        <v>480017.6</v>
      </c>
      <c r="M161" s="22">
        <f t="shared" si="13"/>
        <v>853617.6</v>
      </c>
      <c r="N161" s="22">
        <f t="shared" si="14"/>
        <v>9.0875757575757579</v>
      </c>
      <c r="O161" s="22">
        <f t="shared" si="15"/>
        <v>853617.6</v>
      </c>
      <c r="P161" s="22">
        <f t="shared" si="16"/>
        <v>480017.6</v>
      </c>
      <c r="Q161" s="22">
        <f t="shared" si="17"/>
        <v>9.0875757575757579</v>
      </c>
      <c r="R161" s="3"/>
    </row>
    <row r="162" spans="1:18" ht="25.5" x14ac:dyDescent="0.2">
      <c r="A162" s="18">
        <v>0</v>
      </c>
      <c r="B162" s="19" t="s">
        <v>92</v>
      </c>
      <c r="C162" s="20" t="s">
        <v>93</v>
      </c>
      <c r="D162" s="21">
        <v>511500</v>
      </c>
      <c r="E162" s="21">
        <v>11500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2">
        <f t="shared" si="12"/>
        <v>0</v>
      </c>
      <c r="M162" s="22">
        <f t="shared" si="13"/>
        <v>11500</v>
      </c>
      <c r="N162" s="22">
        <f t="shared" si="14"/>
        <v>0</v>
      </c>
      <c r="O162" s="22">
        <f t="shared" si="15"/>
        <v>11500</v>
      </c>
      <c r="P162" s="22">
        <f t="shared" si="16"/>
        <v>0</v>
      </c>
      <c r="Q162" s="22">
        <f t="shared" si="17"/>
        <v>0</v>
      </c>
      <c r="R162" s="3"/>
    </row>
    <row r="163" spans="1:18" ht="25.5" x14ac:dyDescent="0.2">
      <c r="A163" s="18">
        <v>0</v>
      </c>
      <c r="B163" s="19" t="s">
        <v>134</v>
      </c>
      <c r="C163" s="20" t="s">
        <v>135</v>
      </c>
      <c r="D163" s="21">
        <v>511500</v>
      </c>
      <c r="E163" s="21">
        <v>11500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2">
        <f t="shared" si="12"/>
        <v>0</v>
      </c>
      <c r="M163" s="22">
        <f t="shared" si="13"/>
        <v>11500</v>
      </c>
      <c r="N163" s="22">
        <f t="shared" si="14"/>
        <v>0</v>
      </c>
      <c r="O163" s="22">
        <f t="shared" si="15"/>
        <v>11500</v>
      </c>
      <c r="P163" s="22">
        <f t="shared" si="16"/>
        <v>0</v>
      </c>
      <c r="Q163" s="22">
        <f t="shared" si="17"/>
        <v>0</v>
      </c>
      <c r="R163" s="3"/>
    </row>
    <row r="164" spans="1:18" x14ac:dyDescent="0.2">
      <c r="A164" s="18">
        <v>3</v>
      </c>
      <c r="B164" s="19" t="s">
        <v>64</v>
      </c>
      <c r="C164" s="20" t="s">
        <v>232</v>
      </c>
      <c r="D164" s="21">
        <v>0</v>
      </c>
      <c r="E164" s="21">
        <v>200000</v>
      </c>
      <c r="F164" s="21">
        <v>120000</v>
      </c>
      <c r="G164" s="21">
        <v>57500</v>
      </c>
      <c r="H164" s="21">
        <v>0</v>
      </c>
      <c r="I164" s="21">
        <v>57500</v>
      </c>
      <c r="J164" s="21">
        <v>0</v>
      </c>
      <c r="K164" s="21">
        <v>0</v>
      </c>
      <c r="L164" s="22">
        <f t="shared" si="12"/>
        <v>62500</v>
      </c>
      <c r="M164" s="22">
        <f t="shared" si="13"/>
        <v>142500</v>
      </c>
      <c r="N164" s="22">
        <f t="shared" si="14"/>
        <v>47.916666666666671</v>
      </c>
      <c r="O164" s="22">
        <f t="shared" si="15"/>
        <v>142500</v>
      </c>
      <c r="P164" s="22">
        <f t="shared" si="16"/>
        <v>62500</v>
      </c>
      <c r="Q164" s="22">
        <f t="shared" si="17"/>
        <v>47.916666666666671</v>
      </c>
      <c r="R164" s="3"/>
    </row>
    <row r="165" spans="1:18" x14ac:dyDescent="0.2">
      <c r="A165" s="18">
        <v>0</v>
      </c>
      <c r="B165" s="19" t="s">
        <v>233</v>
      </c>
      <c r="C165" s="20" t="s">
        <v>234</v>
      </c>
      <c r="D165" s="21">
        <v>0</v>
      </c>
      <c r="E165" s="21">
        <v>200000</v>
      </c>
      <c r="F165" s="21">
        <v>120000</v>
      </c>
      <c r="G165" s="21">
        <v>57500</v>
      </c>
      <c r="H165" s="21">
        <v>0</v>
      </c>
      <c r="I165" s="21">
        <v>57500</v>
      </c>
      <c r="J165" s="21">
        <v>0</v>
      </c>
      <c r="K165" s="21">
        <v>0</v>
      </c>
      <c r="L165" s="22">
        <f t="shared" si="12"/>
        <v>62500</v>
      </c>
      <c r="M165" s="22">
        <f t="shared" si="13"/>
        <v>142500</v>
      </c>
      <c r="N165" s="22">
        <f t="shared" si="14"/>
        <v>47.916666666666671</v>
      </c>
      <c r="O165" s="22">
        <f t="shared" si="15"/>
        <v>142500</v>
      </c>
      <c r="P165" s="22">
        <f t="shared" si="16"/>
        <v>62500</v>
      </c>
      <c r="Q165" s="22">
        <f t="shared" si="17"/>
        <v>47.916666666666671</v>
      </c>
      <c r="R165" s="3"/>
    </row>
    <row r="166" spans="1:18" ht="25.5" x14ac:dyDescent="0.2">
      <c r="A166" s="18">
        <v>2</v>
      </c>
      <c r="B166" s="19" t="s">
        <v>235</v>
      </c>
      <c r="C166" s="20" t="s">
        <v>236</v>
      </c>
      <c r="D166" s="21">
        <v>0</v>
      </c>
      <c r="E166" s="21">
        <v>200000</v>
      </c>
      <c r="F166" s="21">
        <v>120000</v>
      </c>
      <c r="G166" s="21">
        <v>57500</v>
      </c>
      <c r="H166" s="21">
        <v>0</v>
      </c>
      <c r="I166" s="21">
        <v>57500</v>
      </c>
      <c r="J166" s="21">
        <v>0</v>
      </c>
      <c r="K166" s="21">
        <v>0</v>
      </c>
      <c r="L166" s="22">
        <f t="shared" si="12"/>
        <v>62500</v>
      </c>
      <c r="M166" s="22">
        <f t="shared" si="13"/>
        <v>142500</v>
      </c>
      <c r="N166" s="22">
        <f t="shared" si="14"/>
        <v>47.916666666666671</v>
      </c>
      <c r="O166" s="22">
        <f t="shared" si="15"/>
        <v>142500</v>
      </c>
      <c r="P166" s="22">
        <f t="shared" si="16"/>
        <v>62500</v>
      </c>
      <c r="Q166" s="22">
        <f t="shared" si="17"/>
        <v>47.916666666666671</v>
      </c>
      <c r="R166" s="3"/>
    </row>
    <row r="167" spans="1:18" ht="25.5" x14ac:dyDescent="0.2">
      <c r="A167" s="18">
        <v>3</v>
      </c>
      <c r="B167" s="19" t="s">
        <v>136</v>
      </c>
      <c r="C167" s="20" t="s">
        <v>137</v>
      </c>
      <c r="D167" s="21">
        <v>45635000</v>
      </c>
      <c r="E167" s="21">
        <v>47565000</v>
      </c>
      <c r="F167" s="21">
        <v>27046400</v>
      </c>
      <c r="G167" s="21">
        <v>23628077.93</v>
      </c>
      <c r="H167" s="21">
        <v>0</v>
      </c>
      <c r="I167" s="21">
        <v>23544420.48</v>
      </c>
      <c r="J167" s="21">
        <v>83657.450000000012</v>
      </c>
      <c r="K167" s="21">
        <v>8400</v>
      </c>
      <c r="L167" s="22">
        <f t="shared" si="12"/>
        <v>3418322.0700000003</v>
      </c>
      <c r="M167" s="22">
        <f t="shared" si="13"/>
        <v>23936922.07</v>
      </c>
      <c r="N167" s="22">
        <f t="shared" si="14"/>
        <v>87.361267784252249</v>
      </c>
      <c r="O167" s="22">
        <f t="shared" si="15"/>
        <v>24020579.52</v>
      </c>
      <c r="P167" s="22">
        <f t="shared" si="16"/>
        <v>3501979.5199999996</v>
      </c>
      <c r="Q167" s="22">
        <f t="shared" si="17"/>
        <v>87.051956933270233</v>
      </c>
      <c r="R167" s="3"/>
    </row>
    <row r="168" spans="1:18" ht="25.5" x14ac:dyDescent="0.2">
      <c r="A168" s="18">
        <v>1</v>
      </c>
      <c r="B168" s="19" t="s">
        <v>138</v>
      </c>
      <c r="C168" s="20" t="s">
        <v>139</v>
      </c>
      <c r="D168" s="21">
        <v>45635000</v>
      </c>
      <c r="E168" s="21">
        <v>47565000</v>
      </c>
      <c r="F168" s="21">
        <v>27046400</v>
      </c>
      <c r="G168" s="21">
        <v>23628077.93</v>
      </c>
      <c r="H168" s="21">
        <v>0</v>
      </c>
      <c r="I168" s="21">
        <v>23544420.48</v>
      </c>
      <c r="J168" s="21">
        <v>83657.450000000012</v>
      </c>
      <c r="K168" s="21">
        <v>8400</v>
      </c>
      <c r="L168" s="22">
        <f t="shared" si="12"/>
        <v>3418322.0700000003</v>
      </c>
      <c r="M168" s="22">
        <f t="shared" si="13"/>
        <v>23936922.07</v>
      </c>
      <c r="N168" s="22">
        <f t="shared" si="14"/>
        <v>87.361267784252249</v>
      </c>
      <c r="O168" s="22">
        <f t="shared" si="15"/>
        <v>24020579.52</v>
      </c>
      <c r="P168" s="22">
        <f t="shared" si="16"/>
        <v>3501979.5199999996</v>
      </c>
      <c r="Q168" s="22">
        <f t="shared" si="17"/>
        <v>87.051956933270233</v>
      </c>
      <c r="R168" s="3"/>
    </row>
    <row r="169" spans="1:18" ht="25.5" x14ac:dyDescent="0.2">
      <c r="A169" s="18">
        <v>1</v>
      </c>
      <c r="B169" s="19" t="s">
        <v>140</v>
      </c>
      <c r="C169" s="20" t="s">
        <v>139</v>
      </c>
      <c r="D169" s="21">
        <v>45635000</v>
      </c>
      <c r="E169" s="21">
        <v>47565000</v>
      </c>
      <c r="F169" s="21">
        <v>27046400</v>
      </c>
      <c r="G169" s="21">
        <v>23628077.93</v>
      </c>
      <c r="H169" s="21">
        <v>0</v>
      </c>
      <c r="I169" s="21">
        <v>23544420.48</v>
      </c>
      <c r="J169" s="21">
        <v>83657.450000000012</v>
      </c>
      <c r="K169" s="21">
        <v>8400</v>
      </c>
      <c r="L169" s="22">
        <f t="shared" si="12"/>
        <v>3418322.0700000003</v>
      </c>
      <c r="M169" s="22">
        <f t="shared" si="13"/>
        <v>23936922.07</v>
      </c>
      <c r="N169" s="22">
        <f t="shared" si="14"/>
        <v>87.361267784252249</v>
      </c>
      <c r="O169" s="22">
        <f t="shared" si="15"/>
        <v>24020579.52</v>
      </c>
      <c r="P169" s="22">
        <f t="shared" si="16"/>
        <v>3501979.5199999996</v>
      </c>
      <c r="Q169" s="22">
        <f t="shared" si="17"/>
        <v>87.051956933270233</v>
      </c>
      <c r="R169" s="3"/>
    </row>
    <row r="170" spans="1:18" x14ac:dyDescent="0.2">
      <c r="A170" s="18">
        <v>2</v>
      </c>
      <c r="B170" s="19" t="s">
        <v>24</v>
      </c>
      <c r="C170" s="20" t="s">
        <v>25</v>
      </c>
      <c r="D170" s="21">
        <v>45635000</v>
      </c>
      <c r="E170" s="21">
        <v>45247200</v>
      </c>
      <c r="F170" s="21">
        <v>26728600</v>
      </c>
      <c r="G170" s="21">
        <v>23510277.93</v>
      </c>
      <c r="H170" s="21">
        <v>0</v>
      </c>
      <c r="I170" s="21">
        <v>23426620.48</v>
      </c>
      <c r="J170" s="21">
        <v>83657.450000000012</v>
      </c>
      <c r="K170" s="21">
        <v>8400</v>
      </c>
      <c r="L170" s="22">
        <f t="shared" si="12"/>
        <v>3218322.0700000003</v>
      </c>
      <c r="M170" s="22">
        <f t="shared" si="13"/>
        <v>21736922.07</v>
      </c>
      <c r="N170" s="22">
        <f t="shared" si="14"/>
        <v>87.959256863434675</v>
      </c>
      <c r="O170" s="22">
        <f t="shared" si="15"/>
        <v>21820579.52</v>
      </c>
      <c r="P170" s="22">
        <f t="shared" si="16"/>
        <v>3301979.5199999996</v>
      </c>
      <c r="Q170" s="22">
        <f t="shared" si="17"/>
        <v>87.646268341776221</v>
      </c>
      <c r="R170" s="3"/>
    </row>
    <row r="171" spans="1:18" x14ac:dyDescent="0.2">
      <c r="A171" s="18">
        <v>2</v>
      </c>
      <c r="B171" s="19" t="s">
        <v>26</v>
      </c>
      <c r="C171" s="20" t="s">
        <v>27</v>
      </c>
      <c r="D171" s="21">
        <v>21412000</v>
      </c>
      <c r="E171" s="21">
        <v>23412000</v>
      </c>
      <c r="F171" s="21">
        <v>14003400</v>
      </c>
      <c r="G171" s="21">
        <v>13691456.780000001</v>
      </c>
      <c r="H171" s="21">
        <v>0</v>
      </c>
      <c r="I171" s="21">
        <v>13691456.780000001</v>
      </c>
      <c r="J171" s="21">
        <v>0</v>
      </c>
      <c r="K171" s="21">
        <v>0</v>
      </c>
      <c r="L171" s="22">
        <f t="shared" si="12"/>
        <v>311943.21999999881</v>
      </c>
      <c r="M171" s="22">
        <f t="shared" si="13"/>
        <v>9720543.2199999988</v>
      </c>
      <c r="N171" s="22">
        <f t="shared" si="14"/>
        <v>97.772375137466625</v>
      </c>
      <c r="O171" s="22">
        <f t="shared" si="15"/>
        <v>9720543.2199999988</v>
      </c>
      <c r="P171" s="22">
        <f t="shared" si="16"/>
        <v>311943.21999999881</v>
      </c>
      <c r="Q171" s="22">
        <f t="shared" si="17"/>
        <v>97.772375137466625</v>
      </c>
      <c r="R171" s="3"/>
    </row>
    <row r="172" spans="1:18" x14ac:dyDescent="0.2">
      <c r="A172" s="18">
        <v>0</v>
      </c>
      <c r="B172" s="19" t="s">
        <v>28</v>
      </c>
      <c r="C172" s="20" t="s">
        <v>29</v>
      </c>
      <c r="D172" s="21">
        <v>17432000</v>
      </c>
      <c r="E172" s="21">
        <v>19071400</v>
      </c>
      <c r="F172" s="21">
        <v>11355600</v>
      </c>
      <c r="G172" s="21">
        <v>11248592.550000001</v>
      </c>
      <c r="H172" s="21">
        <v>0</v>
      </c>
      <c r="I172" s="21">
        <v>11248592.550000001</v>
      </c>
      <c r="J172" s="21">
        <v>0</v>
      </c>
      <c r="K172" s="21">
        <v>0</v>
      </c>
      <c r="L172" s="22">
        <f t="shared" si="12"/>
        <v>107007.44999999925</v>
      </c>
      <c r="M172" s="22">
        <f t="shared" si="13"/>
        <v>7822807.4499999993</v>
      </c>
      <c r="N172" s="22">
        <f t="shared" si="14"/>
        <v>99.057668022825752</v>
      </c>
      <c r="O172" s="22">
        <f t="shared" si="15"/>
        <v>7822807.4499999993</v>
      </c>
      <c r="P172" s="22">
        <f t="shared" si="16"/>
        <v>107007.44999999925</v>
      </c>
      <c r="Q172" s="22">
        <f t="shared" si="17"/>
        <v>99.057668022825752</v>
      </c>
      <c r="R172" s="3"/>
    </row>
    <row r="173" spans="1:18" x14ac:dyDescent="0.2">
      <c r="A173" s="18">
        <v>0</v>
      </c>
      <c r="B173" s="19" t="s">
        <v>30</v>
      </c>
      <c r="C173" s="20" t="s">
        <v>31</v>
      </c>
      <c r="D173" s="21">
        <v>17432000</v>
      </c>
      <c r="E173" s="21">
        <v>19071400</v>
      </c>
      <c r="F173" s="21">
        <v>11355600</v>
      </c>
      <c r="G173" s="21">
        <v>11248592.550000001</v>
      </c>
      <c r="H173" s="21">
        <v>0</v>
      </c>
      <c r="I173" s="21">
        <v>11248592.550000001</v>
      </c>
      <c r="J173" s="21">
        <v>0</v>
      </c>
      <c r="K173" s="21">
        <v>0</v>
      </c>
      <c r="L173" s="22">
        <f t="shared" si="12"/>
        <v>107007.44999999925</v>
      </c>
      <c r="M173" s="22">
        <f t="shared" si="13"/>
        <v>7822807.4499999993</v>
      </c>
      <c r="N173" s="22">
        <f t="shared" si="14"/>
        <v>99.057668022825752</v>
      </c>
      <c r="O173" s="22">
        <f t="shared" si="15"/>
        <v>7822807.4499999993</v>
      </c>
      <c r="P173" s="22">
        <f t="shared" si="16"/>
        <v>107007.44999999925</v>
      </c>
      <c r="Q173" s="22">
        <f t="shared" si="17"/>
        <v>99.057668022825752</v>
      </c>
      <c r="R173" s="3"/>
    </row>
    <row r="174" spans="1:18" x14ac:dyDescent="0.2">
      <c r="A174" s="18">
        <v>2</v>
      </c>
      <c r="B174" s="19" t="s">
        <v>32</v>
      </c>
      <c r="C174" s="20" t="s">
        <v>33</v>
      </c>
      <c r="D174" s="21">
        <v>3980000</v>
      </c>
      <c r="E174" s="21">
        <v>4340600</v>
      </c>
      <c r="F174" s="21">
        <v>2647800</v>
      </c>
      <c r="G174" s="21">
        <v>2442864.23</v>
      </c>
      <c r="H174" s="21">
        <v>0</v>
      </c>
      <c r="I174" s="21">
        <v>2442864.23</v>
      </c>
      <c r="J174" s="21">
        <v>0</v>
      </c>
      <c r="K174" s="21">
        <v>0</v>
      </c>
      <c r="L174" s="22">
        <f t="shared" si="12"/>
        <v>204935.77000000002</v>
      </c>
      <c r="M174" s="22">
        <f t="shared" si="13"/>
        <v>1897735.77</v>
      </c>
      <c r="N174" s="22">
        <f t="shared" si="14"/>
        <v>92.260149180451705</v>
      </c>
      <c r="O174" s="22">
        <f t="shared" si="15"/>
        <v>1897735.77</v>
      </c>
      <c r="P174" s="22">
        <f t="shared" si="16"/>
        <v>204935.77000000002</v>
      </c>
      <c r="Q174" s="22">
        <f t="shared" si="17"/>
        <v>92.260149180451705</v>
      </c>
      <c r="R174" s="3"/>
    </row>
    <row r="175" spans="1:18" x14ac:dyDescent="0.2">
      <c r="A175" s="18">
        <v>1</v>
      </c>
      <c r="B175" s="19" t="s">
        <v>34</v>
      </c>
      <c r="C175" s="20" t="s">
        <v>35</v>
      </c>
      <c r="D175" s="21">
        <v>24223000</v>
      </c>
      <c r="E175" s="21">
        <v>21835200</v>
      </c>
      <c r="F175" s="21">
        <v>12725200</v>
      </c>
      <c r="G175" s="21">
        <v>9818821.1499999985</v>
      </c>
      <c r="H175" s="21">
        <v>0</v>
      </c>
      <c r="I175" s="21">
        <v>9735163.6999999993</v>
      </c>
      <c r="J175" s="21">
        <v>83657.450000000012</v>
      </c>
      <c r="K175" s="21">
        <v>8400</v>
      </c>
      <c r="L175" s="22">
        <f t="shared" si="12"/>
        <v>2906378.8500000015</v>
      </c>
      <c r="M175" s="22">
        <f t="shared" si="13"/>
        <v>12016378.850000001</v>
      </c>
      <c r="N175" s="22">
        <f t="shared" si="14"/>
        <v>77.160446594159609</v>
      </c>
      <c r="O175" s="22">
        <f t="shared" si="15"/>
        <v>12100036.300000001</v>
      </c>
      <c r="P175" s="22">
        <f t="shared" si="16"/>
        <v>2990036.3000000007</v>
      </c>
      <c r="Q175" s="22">
        <f t="shared" si="17"/>
        <v>76.503030993618964</v>
      </c>
      <c r="R175" s="3"/>
    </row>
    <row r="176" spans="1:18" x14ac:dyDescent="0.2">
      <c r="A176" s="18">
        <v>1</v>
      </c>
      <c r="B176" s="19" t="s">
        <v>36</v>
      </c>
      <c r="C176" s="20" t="s">
        <v>37</v>
      </c>
      <c r="D176" s="21">
        <v>1500000</v>
      </c>
      <c r="E176" s="21">
        <v>1730000</v>
      </c>
      <c r="F176" s="21">
        <v>1130000</v>
      </c>
      <c r="G176" s="21">
        <v>911956.96</v>
      </c>
      <c r="H176" s="21">
        <v>0</v>
      </c>
      <c r="I176" s="21">
        <v>911956.96</v>
      </c>
      <c r="J176" s="21">
        <v>0</v>
      </c>
      <c r="K176" s="21">
        <v>0</v>
      </c>
      <c r="L176" s="22">
        <f t="shared" si="12"/>
        <v>218043.04000000004</v>
      </c>
      <c r="M176" s="22">
        <f t="shared" si="13"/>
        <v>818043.04</v>
      </c>
      <c r="N176" s="22">
        <f t="shared" si="14"/>
        <v>80.704155752212387</v>
      </c>
      <c r="O176" s="22">
        <f t="shared" si="15"/>
        <v>818043.04</v>
      </c>
      <c r="P176" s="22">
        <f t="shared" si="16"/>
        <v>218043.04000000004</v>
      </c>
      <c r="Q176" s="22">
        <f t="shared" si="17"/>
        <v>80.704155752212387</v>
      </c>
      <c r="R176" s="3"/>
    </row>
    <row r="177" spans="1:18" x14ac:dyDescent="0.2">
      <c r="A177" s="18">
        <v>2</v>
      </c>
      <c r="B177" s="19" t="s">
        <v>128</v>
      </c>
      <c r="C177" s="20" t="s">
        <v>129</v>
      </c>
      <c r="D177" s="21">
        <v>20000</v>
      </c>
      <c r="E177" s="21">
        <v>20000</v>
      </c>
      <c r="F177" s="21">
        <v>10000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2">
        <f t="shared" si="12"/>
        <v>10000</v>
      </c>
      <c r="M177" s="22">
        <f t="shared" si="13"/>
        <v>20000</v>
      </c>
      <c r="N177" s="22">
        <f t="shared" si="14"/>
        <v>0</v>
      </c>
      <c r="O177" s="22">
        <f t="shared" si="15"/>
        <v>20000</v>
      </c>
      <c r="P177" s="22">
        <f t="shared" si="16"/>
        <v>10000</v>
      </c>
      <c r="Q177" s="22">
        <f t="shared" si="17"/>
        <v>0</v>
      </c>
      <c r="R177" s="3"/>
    </row>
    <row r="178" spans="1:18" x14ac:dyDescent="0.2">
      <c r="A178" s="18">
        <v>2</v>
      </c>
      <c r="B178" s="19" t="s">
        <v>130</v>
      </c>
      <c r="C178" s="20" t="s">
        <v>131</v>
      </c>
      <c r="D178" s="21">
        <v>6000000</v>
      </c>
      <c r="E178" s="21">
        <v>6000000</v>
      </c>
      <c r="F178" s="21">
        <v>2417000</v>
      </c>
      <c r="G178" s="21">
        <v>2324585</v>
      </c>
      <c r="H178" s="21">
        <v>0</v>
      </c>
      <c r="I178" s="21">
        <v>2316185</v>
      </c>
      <c r="J178" s="21">
        <v>8400</v>
      </c>
      <c r="K178" s="21">
        <v>8400</v>
      </c>
      <c r="L178" s="22">
        <f t="shared" si="12"/>
        <v>92415</v>
      </c>
      <c r="M178" s="22">
        <f t="shared" si="13"/>
        <v>3675415</v>
      </c>
      <c r="N178" s="22">
        <f t="shared" si="14"/>
        <v>96.176458419528345</v>
      </c>
      <c r="O178" s="22">
        <f t="shared" si="15"/>
        <v>3683815</v>
      </c>
      <c r="P178" s="22">
        <f t="shared" si="16"/>
        <v>100815</v>
      </c>
      <c r="Q178" s="22">
        <f t="shared" si="17"/>
        <v>95.828920148944974</v>
      </c>
      <c r="R178" s="3"/>
    </row>
    <row r="179" spans="1:18" x14ac:dyDescent="0.2">
      <c r="A179" s="18">
        <v>0</v>
      </c>
      <c r="B179" s="19" t="s">
        <v>38</v>
      </c>
      <c r="C179" s="20" t="s">
        <v>39</v>
      </c>
      <c r="D179" s="21">
        <v>1400000</v>
      </c>
      <c r="E179" s="21">
        <v>1400000</v>
      </c>
      <c r="F179" s="21">
        <v>700000</v>
      </c>
      <c r="G179" s="21">
        <v>508229.67</v>
      </c>
      <c r="H179" s="21">
        <v>0</v>
      </c>
      <c r="I179" s="21">
        <v>470120.76</v>
      </c>
      <c r="J179" s="21">
        <v>38108.910000000003</v>
      </c>
      <c r="K179" s="21">
        <v>0</v>
      </c>
      <c r="L179" s="22">
        <f t="shared" si="12"/>
        <v>191770.33000000002</v>
      </c>
      <c r="M179" s="22">
        <f t="shared" si="13"/>
        <v>891770.33000000007</v>
      </c>
      <c r="N179" s="22">
        <f t="shared" si="14"/>
        <v>72.604238571428567</v>
      </c>
      <c r="O179" s="22">
        <f t="shared" si="15"/>
        <v>929879.24</v>
      </c>
      <c r="P179" s="22">
        <f t="shared" si="16"/>
        <v>229879.24</v>
      </c>
      <c r="Q179" s="22">
        <f t="shared" si="17"/>
        <v>67.160108571428566</v>
      </c>
      <c r="R179" s="3"/>
    </row>
    <row r="180" spans="1:18" x14ac:dyDescent="0.2">
      <c r="A180" s="18">
        <v>0</v>
      </c>
      <c r="B180" s="19" t="s">
        <v>141</v>
      </c>
      <c r="C180" s="20" t="s">
        <v>142</v>
      </c>
      <c r="D180" s="21">
        <v>45000</v>
      </c>
      <c r="E180" s="21">
        <v>27200</v>
      </c>
      <c r="F180" s="21">
        <v>27200</v>
      </c>
      <c r="G180" s="21">
        <v>12549.4</v>
      </c>
      <c r="H180" s="21">
        <v>0</v>
      </c>
      <c r="I180" s="21">
        <v>12549.4</v>
      </c>
      <c r="J180" s="21">
        <v>0</v>
      </c>
      <c r="K180" s="21">
        <v>0</v>
      </c>
      <c r="L180" s="22">
        <f t="shared" si="12"/>
        <v>14650.6</v>
      </c>
      <c r="M180" s="22">
        <f t="shared" si="13"/>
        <v>14650.6</v>
      </c>
      <c r="N180" s="22">
        <f t="shared" si="14"/>
        <v>46.137499999999996</v>
      </c>
      <c r="O180" s="22">
        <f t="shared" si="15"/>
        <v>14650.6</v>
      </c>
      <c r="P180" s="22">
        <f t="shared" si="16"/>
        <v>14650.6</v>
      </c>
      <c r="Q180" s="22">
        <f t="shared" si="17"/>
        <v>46.137499999999996</v>
      </c>
      <c r="R180" s="3"/>
    </row>
    <row r="181" spans="1:18" x14ac:dyDescent="0.2">
      <c r="A181" s="18">
        <v>3</v>
      </c>
      <c r="B181" s="19" t="s">
        <v>40</v>
      </c>
      <c r="C181" s="20" t="s">
        <v>41</v>
      </c>
      <c r="D181" s="21">
        <v>15008000</v>
      </c>
      <c r="E181" s="21">
        <v>12508000</v>
      </c>
      <c r="F181" s="21">
        <v>8291000</v>
      </c>
      <c r="G181" s="21">
        <v>6048000.1199999992</v>
      </c>
      <c r="H181" s="21">
        <v>0</v>
      </c>
      <c r="I181" s="21">
        <v>6010851.5799999991</v>
      </c>
      <c r="J181" s="21">
        <v>37148.54</v>
      </c>
      <c r="K181" s="21">
        <v>0</v>
      </c>
      <c r="L181" s="22">
        <f t="shared" si="12"/>
        <v>2242999.8800000008</v>
      </c>
      <c r="M181" s="22">
        <f t="shared" si="13"/>
        <v>6459999.8800000008</v>
      </c>
      <c r="N181" s="22">
        <f t="shared" si="14"/>
        <v>72.94657001567964</v>
      </c>
      <c r="O181" s="22">
        <f t="shared" si="15"/>
        <v>6497148.4200000009</v>
      </c>
      <c r="P181" s="22">
        <f t="shared" si="16"/>
        <v>2280148.4200000009</v>
      </c>
      <c r="Q181" s="22">
        <f t="shared" si="17"/>
        <v>72.498511397901339</v>
      </c>
      <c r="R181" s="3"/>
    </row>
    <row r="182" spans="1:18" x14ac:dyDescent="0.2">
      <c r="A182" s="18">
        <v>0</v>
      </c>
      <c r="B182" s="19" t="s">
        <v>132</v>
      </c>
      <c r="C182" s="20" t="s">
        <v>133</v>
      </c>
      <c r="D182" s="21">
        <v>8000</v>
      </c>
      <c r="E182" s="21">
        <v>8000</v>
      </c>
      <c r="F182" s="21">
        <v>8000</v>
      </c>
      <c r="G182" s="21">
        <v>3152.52</v>
      </c>
      <c r="H182" s="21">
        <v>0</v>
      </c>
      <c r="I182" s="21">
        <v>3152.52</v>
      </c>
      <c r="J182" s="21">
        <v>0</v>
      </c>
      <c r="K182" s="21">
        <v>0</v>
      </c>
      <c r="L182" s="22">
        <f t="shared" si="12"/>
        <v>4847.4799999999996</v>
      </c>
      <c r="M182" s="22">
        <f t="shared" si="13"/>
        <v>4847.4799999999996</v>
      </c>
      <c r="N182" s="22">
        <f t="shared" si="14"/>
        <v>39.406500000000001</v>
      </c>
      <c r="O182" s="22">
        <f t="shared" si="15"/>
        <v>4847.4799999999996</v>
      </c>
      <c r="P182" s="22">
        <f t="shared" si="16"/>
        <v>4847.4799999999996</v>
      </c>
      <c r="Q182" s="22">
        <f t="shared" si="17"/>
        <v>39.406500000000001</v>
      </c>
      <c r="R182" s="3"/>
    </row>
    <row r="183" spans="1:18" x14ac:dyDescent="0.2">
      <c r="A183" s="18">
        <v>0</v>
      </c>
      <c r="B183" s="19" t="s">
        <v>42</v>
      </c>
      <c r="C183" s="20" t="s">
        <v>43</v>
      </c>
      <c r="D183" s="21">
        <v>9000000</v>
      </c>
      <c r="E183" s="21">
        <v>10000000</v>
      </c>
      <c r="F183" s="21">
        <v>6883300</v>
      </c>
      <c r="G183" s="21">
        <v>5852351.5999999996</v>
      </c>
      <c r="H183" s="21">
        <v>0</v>
      </c>
      <c r="I183" s="21">
        <v>5815203.0599999996</v>
      </c>
      <c r="J183" s="21">
        <v>37148.54</v>
      </c>
      <c r="K183" s="21">
        <v>0</v>
      </c>
      <c r="L183" s="22">
        <f t="shared" si="12"/>
        <v>1030948.4000000004</v>
      </c>
      <c r="M183" s="22">
        <f t="shared" si="13"/>
        <v>4147648.4000000004</v>
      </c>
      <c r="N183" s="22">
        <f t="shared" si="14"/>
        <v>85.022468873941264</v>
      </c>
      <c r="O183" s="22">
        <f t="shared" si="15"/>
        <v>4184796.9400000004</v>
      </c>
      <c r="P183" s="22">
        <f t="shared" si="16"/>
        <v>1068096.9400000004</v>
      </c>
      <c r="Q183" s="22">
        <f t="shared" si="17"/>
        <v>84.482778027980757</v>
      </c>
      <c r="R183" s="3"/>
    </row>
    <row r="184" spans="1:18" x14ac:dyDescent="0.2">
      <c r="A184" s="18">
        <v>0</v>
      </c>
      <c r="B184" s="19" t="s">
        <v>44</v>
      </c>
      <c r="C184" s="20" t="s">
        <v>45</v>
      </c>
      <c r="D184" s="21">
        <v>6000000</v>
      </c>
      <c r="E184" s="21">
        <v>2500000</v>
      </c>
      <c r="F184" s="21">
        <v>1399700</v>
      </c>
      <c r="G184" s="21">
        <v>192496</v>
      </c>
      <c r="H184" s="21">
        <v>0</v>
      </c>
      <c r="I184" s="21">
        <v>192496</v>
      </c>
      <c r="J184" s="21">
        <v>0</v>
      </c>
      <c r="K184" s="21">
        <v>0</v>
      </c>
      <c r="L184" s="22">
        <f t="shared" si="12"/>
        <v>1207204</v>
      </c>
      <c r="M184" s="22">
        <f t="shared" si="13"/>
        <v>2307504</v>
      </c>
      <c r="N184" s="22">
        <f t="shared" si="14"/>
        <v>13.752661284560977</v>
      </c>
      <c r="O184" s="22">
        <f t="shared" si="15"/>
        <v>2307504</v>
      </c>
      <c r="P184" s="22">
        <f t="shared" si="16"/>
        <v>1207204</v>
      </c>
      <c r="Q184" s="22">
        <f t="shared" si="17"/>
        <v>13.752661284560977</v>
      </c>
      <c r="R184" s="3"/>
    </row>
    <row r="185" spans="1:18" ht="25.5" x14ac:dyDescent="0.2">
      <c r="A185" s="18">
        <v>3</v>
      </c>
      <c r="B185" s="19" t="s">
        <v>92</v>
      </c>
      <c r="C185" s="20" t="s">
        <v>93</v>
      </c>
      <c r="D185" s="21">
        <v>250000</v>
      </c>
      <c r="E185" s="21">
        <v>150000</v>
      </c>
      <c r="F185" s="21">
        <v>150000</v>
      </c>
      <c r="G185" s="21">
        <v>13500</v>
      </c>
      <c r="H185" s="21">
        <v>0</v>
      </c>
      <c r="I185" s="21">
        <v>13500</v>
      </c>
      <c r="J185" s="21">
        <v>0</v>
      </c>
      <c r="K185" s="21">
        <v>0</v>
      </c>
      <c r="L185" s="22">
        <f t="shared" si="12"/>
        <v>136500</v>
      </c>
      <c r="M185" s="22">
        <f t="shared" si="13"/>
        <v>136500</v>
      </c>
      <c r="N185" s="22">
        <f t="shared" si="14"/>
        <v>9</v>
      </c>
      <c r="O185" s="22">
        <f t="shared" si="15"/>
        <v>136500</v>
      </c>
      <c r="P185" s="22">
        <f t="shared" si="16"/>
        <v>136500</v>
      </c>
      <c r="Q185" s="22">
        <f t="shared" si="17"/>
        <v>9</v>
      </c>
      <c r="R185" s="3"/>
    </row>
    <row r="186" spans="1:18" ht="25.5" x14ac:dyDescent="0.2">
      <c r="A186" s="18">
        <v>0</v>
      </c>
      <c r="B186" s="19" t="s">
        <v>134</v>
      </c>
      <c r="C186" s="20" t="s">
        <v>135</v>
      </c>
      <c r="D186" s="21">
        <v>250000</v>
      </c>
      <c r="E186" s="21">
        <v>150000</v>
      </c>
      <c r="F186" s="21">
        <v>150000</v>
      </c>
      <c r="G186" s="21">
        <v>13500</v>
      </c>
      <c r="H186" s="21">
        <v>0</v>
      </c>
      <c r="I186" s="21">
        <v>13500</v>
      </c>
      <c r="J186" s="21">
        <v>0</v>
      </c>
      <c r="K186" s="21">
        <v>0</v>
      </c>
      <c r="L186" s="22">
        <f t="shared" si="12"/>
        <v>136500</v>
      </c>
      <c r="M186" s="22">
        <f t="shared" si="13"/>
        <v>136500</v>
      </c>
      <c r="N186" s="22">
        <f t="shared" si="14"/>
        <v>9</v>
      </c>
      <c r="O186" s="22">
        <f t="shared" si="15"/>
        <v>136500</v>
      </c>
      <c r="P186" s="22">
        <f t="shared" si="16"/>
        <v>136500</v>
      </c>
      <c r="Q186" s="22">
        <f t="shared" si="17"/>
        <v>9</v>
      </c>
      <c r="R186" s="3"/>
    </row>
    <row r="187" spans="1:18" x14ac:dyDescent="0.2">
      <c r="A187" s="18">
        <v>0</v>
      </c>
      <c r="B187" s="19" t="s">
        <v>64</v>
      </c>
      <c r="C187" s="20" t="s">
        <v>232</v>
      </c>
      <c r="D187" s="21">
        <v>0</v>
      </c>
      <c r="E187" s="21">
        <v>2317800</v>
      </c>
      <c r="F187" s="21">
        <v>317800</v>
      </c>
      <c r="G187" s="21">
        <v>117800</v>
      </c>
      <c r="H187" s="21">
        <v>0</v>
      </c>
      <c r="I187" s="21">
        <v>117800</v>
      </c>
      <c r="J187" s="21">
        <v>0</v>
      </c>
      <c r="K187" s="21">
        <v>0</v>
      </c>
      <c r="L187" s="22">
        <f t="shared" si="12"/>
        <v>200000</v>
      </c>
      <c r="M187" s="22">
        <f t="shared" si="13"/>
        <v>2200000</v>
      </c>
      <c r="N187" s="22">
        <f t="shared" si="14"/>
        <v>37.06733794839522</v>
      </c>
      <c r="O187" s="22">
        <f t="shared" si="15"/>
        <v>2200000</v>
      </c>
      <c r="P187" s="22">
        <f t="shared" si="16"/>
        <v>200000</v>
      </c>
      <c r="Q187" s="22">
        <f t="shared" si="17"/>
        <v>37.06733794839522</v>
      </c>
      <c r="R187" s="3"/>
    </row>
    <row r="188" spans="1:18" x14ac:dyDescent="0.2">
      <c r="A188" s="18">
        <v>2</v>
      </c>
      <c r="B188" s="19" t="s">
        <v>233</v>
      </c>
      <c r="C188" s="20" t="s">
        <v>234</v>
      </c>
      <c r="D188" s="21">
        <v>0</v>
      </c>
      <c r="E188" s="21">
        <v>2317800</v>
      </c>
      <c r="F188" s="21">
        <v>317800</v>
      </c>
      <c r="G188" s="21">
        <v>117800</v>
      </c>
      <c r="H188" s="21">
        <v>0</v>
      </c>
      <c r="I188" s="21">
        <v>117800</v>
      </c>
      <c r="J188" s="21">
        <v>0</v>
      </c>
      <c r="K188" s="21">
        <v>0</v>
      </c>
      <c r="L188" s="22">
        <f t="shared" si="12"/>
        <v>200000</v>
      </c>
      <c r="M188" s="22">
        <f t="shared" si="13"/>
        <v>2200000</v>
      </c>
      <c r="N188" s="22">
        <f t="shared" si="14"/>
        <v>37.06733794839522</v>
      </c>
      <c r="O188" s="22">
        <f t="shared" si="15"/>
        <v>2200000</v>
      </c>
      <c r="P188" s="22">
        <f t="shared" si="16"/>
        <v>200000</v>
      </c>
      <c r="Q188" s="22">
        <f t="shared" si="17"/>
        <v>37.06733794839522</v>
      </c>
      <c r="R188" s="3"/>
    </row>
    <row r="189" spans="1:18" x14ac:dyDescent="0.2">
      <c r="A189" s="18">
        <v>3</v>
      </c>
      <c r="B189" s="19" t="s">
        <v>250</v>
      </c>
      <c r="C189" s="20" t="s">
        <v>251</v>
      </c>
      <c r="D189" s="21">
        <v>0</v>
      </c>
      <c r="E189" s="21">
        <v>2317800</v>
      </c>
      <c r="F189" s="21">
        <v>317800</v>
      </c>
      <c r="G189" s="21">
        <v>117800</v>
      </c>
      <c r="H189" s="21">
        <v>0</v>
      </c>
      <c r="I189" s="21">
        <v>117800</v>
      </c>
      <c r="J189" s="21">
        <v>0</v>
      </c>
      <c r="K189" s="21">
        <v>0</v>
      </c>
      <c r="L189" s="22">
        <f t="shared" si="12"/>
        <v>200000</v>
      </c>
      <c r="M189" s="22">
        <f t="shared" si="13"/>
        <v>2200000</v>
      </c>
      <c r="N189" s="22">
        <f t="shared" si="14"/>
        <v>37.06733794839522</v>
      </c>
      <c r="O189" s="22">
        <f t="shared" si="15"/>
        <v>2200000</v>
      </c>
      <c r="P189" s="22">
        <f t="shared" si="16"/>
        <v>200000</v>
      </c>
      <c r="Q189" s="22">
        <f t="shared" si="17"/>
        <v>37.06733794839522</v>
      </c>
      <c r="R189" s="3"/>
    </row>
    <row r="190" spans="1:18" x14ac:dyDescent="0.2">
      <c r="A190" s="18">
        <v>1</v>
      </c>
      <c r="B190" s="19" t="s">
        <v>252</v>
      </c>
      <c r="C190" s="20" t="s">
        <v>253</v>
      </c>
      <c r="D190" s="21">
        <v>0</v>
      </c>
      <c r="E190" s="21">
        <v>2317800</v>
      </c>
      <c r="F190" s="21">
        <v>317800</v>
      </c>
      <c r="G190" s="21">
        <v>117800</v>
      </c>
      <c r="H190" s="21">
        <v>0</v>
      </c>
      <c r="I190" s="21">
        <v>117800</v>
      </c>
      <c r="J190" s="21">
        <v>0</v>
      </c>
      <c r="K190" s="21">
        <v>0</v>
      </c>
      <c r="L190" s="22">
        <f t="shared" si="12"/>
        <v>200000</v>
      </c>
      <c r="M190" s="22">
        <f t="shared" si="13"/>
        <v>2200000</v>
      </c>
      <c r="N190" s="22">
        <f t="shared" si="14"/>
        <v>37.06733794839522</v>
      </c>
      <c r="O190" s="22">
        <f t="shared" si="15"/>
        <v>2200000</v>
      </c>
      <c r="P190" s="22">
        <f t="shared" si="16"/>
        <v>200000</v>
      </c>
      <c r="Q190" s="22">
        <f t="shared" si="17"/>
        <v>37.06733794839522</v>
      </c>
      <c r="R190" s="3"/>
    </row>
    <row r="191" spans="1:18" ht="25.5" x14ac:dyDescent="0.2">
      <c r="A191" s="18">
        <v>1</v>
      </c>
      <c r="B191" s="19" t="s">
        <v>143</v>
      </c>
      <c r="C191" s="20" t="s">
        <v>144</v>
      </c>
      <c r="D191" s="21">
        <v>0</v>
      </c>
      <c r="E191" s="21">
        <v>112096000</v>
      </c>
      <c r="F191" s="21">
        <v>100348400</v>
      </c>
      <c r="G191" s="21">
        <v>100348400</v>
      </c>
      <c r="H191" s="21">
        <v>0</v>
      </c>
      <c r="I191" s="21">
        <v>99470346.989999995</v>
      </c>
      <c r="J191" s="21">
        <v>878053.01</v>
      </c>
      <c r="K191" s="21">
        <v>304735.76</v>
      </c>
      <c r="L191" s="22">
        <f t="shared" si="12"/>
        <v>0</v>
      </c>
      <c r="M191" s="22">
        <f t="shared" si="13"/>
        <v>11747600</v>
      </c>
      <c r="N191" s="22">
        <f t="shared" si="14"/>
        <v>100</v>
      </c>
      <c r="O191" s="22">
        <f t="shared" si="15"/>
        <v>12625653.010000005</v>
      </c>
      <c r="P191" s="22">
        <f t="shared" si="16"/>
        <v>878053.01000000536</v>
      </c>
      <c r="Q191" s="22">
        <f t="shared" si="17"/>
        <v>99.124995505658291</v>
      </c>
      <c r="R191" s="3"/>
    </row>
    <row r="192" spans="1:18" ht="25.5" x14ac:dyDescent="0.2">
      <c r="A192" s="18">
        <v>2</v>
      </c>
      <c r="B192" s="19" t="s">
        <v>145</v>
      </c>
      <c r="C192" s="20" t="s">
        <v>146</v>
      </c>
      <c r="D192" s="21">
        <v>0</v>
      </c>
      <c r="E192" s="21">
        <v>112096000</v>
      </c>
      <c r="F192" s="21">
        <v>100348400</v>
      </c>
      <c r="G192" s="21">
        <v>100348400</v>
      </c>
      <c r="H192" s="21">
        <v>0</v>
      </c>
      <c r="I192" s="21">
        <v>99470346.989999995</v>
      </c>
      <c r="J192" s="21">
        <v>878053.01</v>
      </c>
      <c r="K192" s="21">
        <v>304735.76</v>
      </c>
      <c r="L192" s="22">
        <f t="shared" si="12"/>
        <v>0</v>
      </c>
      <c r="M192" s="22">
        <f t="shared" si="13"/>
        <v>11747600</v>
      </c>
      <c r="N192" s="22">
        <f t="shared" si="14"/>
        <v>100</v>
      </c>
      <c r="O192" s="22">
        <f t="shared" si="15"/>
        <v>12625653.010000005</v>
      </c>
      <c r="P192" s="22">
        <f t="shared" si="16"/>
        <v>878053.01000000536</v>
      </c>
      <c r="Q192" s="22">
        <f t="shared" si="17"/>
        <v>99.124995505658291</v>
      </c>
      <c r="R192" s="3"/>
    </row>
    <row r="193" spans="1:18" ht="25.5" x14ac:dyDescent="0.2">
      <c r="A193" s="18">
        <v>2</v>
      </c>
      <c r="B193" s="19" t="s">
        <v>147</v>
      </c>
      <c r="C193" s="20" t="s">
        <v>146</v>
      </c>
      <c r="D193" s="21">
        <v>0</v>
      </c>
      <c r="E193" s="21">
        <v>112096000</v>
      </c>
      <c r="F193" s="21">
        <v>100348400</v>
      </c>
      <c r="G193" s="21">
        <v>100348400</v>
      </c>
      <c r="H193" s="21">
        <v>0</v>
      </c>
      <c r="I193" s="21">
        <v>99470346.989999995</v>
      </c>
      <c r="J193" s="21">
        <v>878053.01</v>
      </c>
      <c r="K193" s="21">
        <v>304735.76</v>
      </c>
      <c r="L193" s="22">
        <f t="shared" si="12"/>
        <v>0</v>
      </c>
      <c r="M193" s="22">
        <f t="shared" si="13"/>
        <v>11747600</v>
      </c>
      <c r="N193" s="22">
        <f t="shared" si="14"/>
        <v>100</v>
      </c>
      <c r="O193" s="22">
        <f t="shared" si="15"/>
        <v>12625653.010000005</v>
      </c>
      <c r="P193" s="22">
        <f t="shared" si="16"/>
        <v>878053.01000000536</v>
      </c>
      <c r="Q193" s="22">
        <f t="shared" si="17"/>
        <v>99.124995505658291</v>
      </c>
      <c r="R193" s="3"/>
    </row>
    <row r="194" spans="1:18" x14ac:dyDescent="0.2">
      <c r="A194" s="18">
        <v>0</v>
      </c>
      <c r="B194" s="19" t="s">
        <v>24</v>
      </c>
      <c r="C194" s="20" t="s">
        <v>25</v>
      </c>
      <c r="D194" s="21">
        <v>0</v>
      </c>
      <c r="E194" s="21">
        <v>112096000</v>
      </c>
      <c r="F194" s="21">
        <v>100348400</v>
      </c>
      <c r="G194" s="21">
        <v>100348400</v>
      </c>
      <c r="H194" s="21">
        <v>0</v>
      </c>
      <c r="I194" s="21">
        <v>99470346.989999995</v>
      </c>
      <c r="J194" s="21">
        <v>878053.01</v>
      </c>
      <c r="K194" s="21">
        <v>304735.76</v>
      </c>
      <c r="L194" s="22">
        <f t="shared" si="12"/>
        <v>0</v>
      </c>
      <c r="M194" s="22">
        <f t="shared" si="13"/>
        <v>11747600</v>
      </c>
      <c r="N194" s="22">
        <f t="shared" si="14"/>
        <v>100</v>
      </c>
      <c r="O194" s="22">
        <f t="shared" si="15"/>
        <v>12625653.010000005</v>
      </c>
      <c r="P194" s="22">
        <f t="shared" si="16"/>
        <v>878053.01000000536</v>
      </c>
      <c r="Q194" s="22">
        <f t="shared" si="17"/>
        <v>99.124995505658291</v>
      </c>
      <c r="R194" s="3"/>
    </row>
    <row r="195" spans="1:18" x14ac:dyDescent="0.2">
      <c r="A195" s="18">
        <v>0</v>
      </c>
      <c r="B195" s="19" t="s">
        <v>26</v>
      </c>
      <c r="C195" s="20" t="s">
        <v>27</v>
      </c>
      <c r="D195" s="21">
        <v>0</v>
      </c>
      <c r="E195" s="21">
        <v>112096000</v>
      </c>
      <c r="F195" s="21">
        <v>100348400</v>
      </c>
      <c r="G195" s="21">
        <v>100348400</v>
      </c>
      <c r="H195" s="21">
        <v>0</v>
      </c>
      <c r="I195" s="21">
        <v>99470346.989999995</v>
      </c>
      <c r="J195" s="21">
        <v>878053.01</v>
      </c>
      <c r="K195" s="21">
        <v>304735.76</v>
      </c>
      <c r="L195" s="22">
        <f t="shared" si="12"/>
        <v>0</v>
      </c>
      <c r="M195" s="22">
        <f t="shared" si="13"/>
        <v>11747600</v>
      </c>
      <c r="N195" s="22">
        <f t="shared" si="14"/>
        <v>100</v>
      </c>
      <c r="O195" s="22">
        <f t="shared" si="15"/>
        <v>12625653.010000005</v>
      </c>
      <c r="P195" s="22">
        <f t="shared" si="16"/>
        <v>878053.01000000536</v>
      </c>
      <c r="Q195" s="22">
        <f t="shared" si="17"/>
        <v>99.124995505658291</v>
      </c>
      <c r="R195" s="3"/>
    </row>
    <row r="196" spans="1:18" x14ac:dyDescent="0.2">
      <c r="A196" s="18">
        <v>3</v>
      </c>
      <c r="B196" s="19" t="s">
        <v>28</v>
      </c>
      <c r="C196" s="20" t="s">
        <v>29</v>
      </c>
      <c r="D196" s="21">
        <v>0</v>
      </c>
      <c r="E196" s="21">
        <v>92020000</v>
      </c>
      <c r="F196" s="21">
        <v>82400000</v>
      </c>
      <c r="G196" s="21">
        <v>82400000</v>
      </c>
      <c r="H196" s="21">
        <v>0</v>
      </c>
      <c r="I196" s="21">
        <v>81719597.5</v>
      </c>
      <c r="J196" s="21">
        <v>680402.5</v>
      </c>
      <c r="K196" s="21">
        <v>263004.02</v>
      </c>
      <c r="L196" s="22">
        <f t="shared" si="12"/>
        <v>0</v>
      </c>
      <c r="M196" s="22">
        <f t="shared" si="13"/>
        <v>9620000</v>
      </c>
      <c r="N196" s="22">
        <f t="shared" si="14"/>
        <v>100</v>
      </c>
      <c r="O196" s="22">
        <f t="shared" si="15"/>
        <v>10300402.5</v>
      </c>
      <c r="P196" s="22">
        <f t="shared" si="16"/>
        <v>680402.5</v>
      </c>
      <c r="Q196" s="22">
        <f t="shared" si="17"/>
        <v>99.174268810679607</v>
      </c>
      <c r="R196" s="3"/>
    </row>
    <row r="197" spans="1:18" x14ac:dyDescent="0.2">
      <c r="A197" s="18">
        <v>0</v>
      </c>
      <c r="B197" s="19" t="s">
        <v>30</v>
      </c>
      <c r="C197" s="20" t="s">
        <v>31</v>
      </c>
      <c r="D197" s="21">
        <v>0</v>
      </c>
      <c r="E197" s="21">
        <v>92020000</v>
      </c>
      <c r="F197" s="21">
        <v>82400000</v>
      </c>
      <c r="G197" s="21">
        <v>82400000</v>
      </c>
      <c r="H197" s="21">
        <v>0</v>
      </c>
      <c r="I197" s="21">
        <v>81719597.5</v>
      </c>
      <c r="J197" s="21">
        <v>680402.5</v>
      </c>
      <c r="K197" s="21">
        <v>263004.02</v>
      </c>
      <c r="L197" s="22">
        <f t="shared" si="12"/>
        <v>0</v>
      </c>
      <c r="M197" s="22">
        <f t="shared" si="13"/>
        <v>9620000</v>
      </c>
      <c r="N197" s="22">
        <f t="shared" si="14"/>
        <v>100</v>
      </c>
      <c r="O197" s="22">
        <f t="shared" si="15"/>
        <v>10300402.5</v>
      </c>
      <c r="P197" s="22">
        <f t="shared" si="16"/>
        <v>680402.5</v>
      </c>
      <c r="Q197" s="22">
        <f t="shared" si="17"/>
        <v>99.174268810679607</v>
      </c>
      <c r="R197" s="3"/>
    </row>
    <row r="198" spans="1:18" x14ac:dyDescent="0.2">
      <c r="A198" s="18">
        <v>0</v>
      </c>
      <c r="B198" s="19" t="s">
        <v>32</v>
      </c>
      <c r="C198" s="20" t="s">
        <v>33</v>
      </c>
      <c r="D198" s="21">
        <v>0</v>
      </c>
      <c r="E198" s="21">
        <v>20076000</v>
      </c>
      <c r="F198" s="21">
        <v>17948400</v>
      </c>
      <c r="G198" s="21">
        <v>17948400</v>
      </c>
      <c r="H198" s="21">
        <v>0</v>
      </c>
      <c r="I198" s="21">
        <v>17750749.489999998</v>
      </c>
      <c r="J198" s="21">
        <v>197650.51</v>
      </c>
      <c r="K198" s="21">
        <v>41731.74</v>
      </c>
      <c r="L198" s="22">
        <f t="shared" si="12"/>
        <v>0</v>
      </c>
      <c r="M198" s="22">
        <f t="shared" si="13"/>
        <v>2127600</v>
      </c>
      <c r="N198" s="22">
        <f t="shared" si="14"/>
        <v>100</v>
      </c>
      <c r="O198" s="22">
        <f t="shared" si="15"/>
        <v>2325250.5100000016</v>
      </c>
      <c r="P198" s="22">
        <f t="shared" si="16"/>
        <v>197650.51000000164</v>
      </c>
      <c r="Q198" s="22">
        <f t="shared" si="17"/>
        <v>98.898784794187776</v>
      </c>
      <c r="R198" s="3"/>
    </row>
    <row r="199" spans="1:18" x14ac:dyDescent="0.2">
      <c r="A199" s="18">
        <v>3</v>
      </c>
      <c r="B199" s="19" t="s">
        <v>148</v>
      </c>
      <c r="C199" s="20" t="s">
        <v>149</v>
      </c>
      <c r="D199" s="21">
        <v>6580500</v>
      </c>
      <c r="E199" s="21">
        <v>7534500</v>
      </c>
      <c r="F199" s="21">
        <v>4567500</v>
      </c>
      <c r="G199" s="21">
        <v>4074761.6500000004</v>
      </c>
      <c r="H199" s="21">
        <v>0</v>
      </c>
      <c r="I199" s="21">
        <v>4064145.77</v>
      </c>
      <c r="J199" s="21">
        <v>10615.88</v>
      </c>
      <c r="K199" s="21">
        <v>100</v>
      </c>
      <c r="L199" s="22">
        <f t="shared" ref="L199:L262" si="18">F199-G199</f>
        <v>492738.34999999963</v>
      </c>
      <c r="M199" s="22">
        <f t="shared" ref="M199:M262" si="19">E199-G199</f>
        <v>3459738.3499999996</v>
      </c>
      <c r="N199" s="22">
        <f t="shared" ref="N199:N262" si="20">IF(F199=0,0,(G199/F199)*100)</f>
        <v>89.212077723043251</v>
      </c>
      <c r="O199" s="22">
        <f t="shared" ref="O199:O262" si="21">E199-I199</f>
        <v>3470354.23</v>
      </c>
      <c r="P199" s="22">
        <f t="shared" ref="P199:P262" si="22">F199-I199</f>
        <v>503354.23</v>
      </c>
      <c r="Q199" s="22">
        <f t="shared" ref="Q199:Q262" si="23">IF(F199=0,0,(I199/F199)*100)</f>
        <v>88.979655610290095</v>
      </c>
      <c r="R199" s="3"/>
    </row>
    <row r="200" spans="1:18" x14ac:dyDescent="0.2">
      <c r="A200" s="18">
        <v>1</v>
      </c>
      <c r="B200" s="19" t="s">
        <v>150</v>
      </c>
      <c r="C200" s="20" t="s">
        <v>149</v>
      </c>
      <c r="D200" s="21">
        <v>6580500</v>
      </c>
      <c r="E200" s="21">
        <v>7534500</v>
      </c>
      <c r="F200" s="21">
        <v>4567500</v>
      </c>
      <c r="G200" s="21">
        <v>4074761.6500000004</v>
      </c>
      <c r="H200" s="21">
        <v>0</v>
      </c>
      <c r="I200" s="21">
        <v>4064145.77</v>
      </c>
      <c r="J200" s="21">
        <v>10615.88</v>
      </c>
      <c r="K200" s="21">
        <v>100</v>
      </c>
      <c r="L200" s="22">
        <f t="shared" si="18"/>
        <v>492738.34999999963</v>
      </c>
      <c r="M200" s="22">
        <f t="shared" si="19"/>
        <v>3459738.3499999996</v>
      </c>
      <c r="N200" s="22">
        <f t="shared" si="20"/>
        <v>89.212077723043251</v>
      </c>
      <c r="O200" s="22">
        <f t="shared" si="21"/>
        <v>3470354.23</v>
      </c>
      <c r="P200" s="22">
        <f t="shared" si="22"/>
        <v>503354.23</v>
      </c>
      <c r="Q200" s="22">
        <f t="shared" si="23"/>
        <v>88.979655610290095</v>
      </c>
      <c r="R200" s="3"/>
    </row>
    <row r="201" spans="1:18" x14ac:dyDescent="0.2">
      <c r="A201" s="18">
        <v>1</v>
      </c>
      <c r="B201" s="19" t="s">
        <v>24</v>
      </c>
      <c r="C201" s="20" t="s">
        <v>25</v>
      </c>
      <c r="D201" s="21">
        <v>6580500</v>
      </c>
      <c r="E201" s="21">
        <v>7514500</v>
      </c>
      <c r="F201" s="21">
        <v>4547500</v>
      </c>
      <c r="G201" s="21">
        <v>4074761.6500000004</v>
      </c>
      <c r="H201" s="21">
        <v>0</v>
      </c>
      <c r="I201" s="21">
        <v>4064145.77</v>
      </c>
      <c r="J201" s="21">
        <v>10615.88</v>
      </c>
      <c r="K201" s="21">
        <v>100</v>
      </c>
      <c r="L201" s="22">
        <f t="shared" si="18"/>
        <v>472738.34999999963</v>
      </c>
      <c r="M201" s="22">
        <f t="shared" si="19"/>
        <v>3439738.3499999996</v>
      </c>
      <c r="N201" s="22">
        <f t="shared" si="20"/>
        <v>89.604434304562957</v>
      </c>
      <c r="O201" s="22">
        <f t="shared" si="21"/>
        <v>3450354.23</v>
      </c>
      <c r="P201" s="22">
        <f t="shared" si="22"/>
        <v>483354.23</v>
      </c>
      <c r="Q201" s="22">
        <f t="shared" si="23"/>
        <v>89.370989994502466</v>
      </c>
      <c r="R201" s="3"/>
    </row>
    <row r="202" spans="1:18" x14ac:dyDescent="0.2">
      <c r="A202" s="18">
        <v>3</v>
      </c>
      <c r="B202" s="19" t="s">
        <v>26</v>
      </c>
      <c r="C202" s="20" t="s">
        <v>27</v>
      </c>
      <c r="D202" s="21">
        <v>6192000</v>
      </c>
      <c r="E202" s="21">
        <v>7029000</v>
      </c>
      <c r="F202" s="21">
        <v>4237000</v>
      </c>
      <c r="G202" s="21">
        <v>3849357.8600000003</v>
      </c>
      <c r="H202" s="21">
        <v>0</v>
      </c>
      <c r="I202" s="21">
        <v>3847493.29</v>
      </c>
      <c r="J202" s="21">
        <v>1864.57</v>
      </c>
      <c r="K202" s="21">
        <v>0</v>
      </c>
      <c r="L202" s="22">
        <f t="shared" si="18"/>
        <v>387642.13999999966</v>
      </c>
      <c r="M202" s="22">
        <f t="shared" si="19"/>
        <v>3179642.1399999997</v>
      </c>
      <c r="N202" s="22">
        <f t="shared" si="20"/>
        <v>90.851023365588873</v>
      </c>
      <c r="O202" s="22">
        <f t="shared" si="21"/>
        <v>3181506.71</v>
      </c>
      <c r="P202" s="22">
        <f t="shared" si="22"/>
        <v>389506.70999999996</v>
      </c>
      <c r="Q202" s="22">
        <f t="shared" si="23"/>
        <v>90.807016521123444</v>
      </c>
      <c r="R202" s="3"/>
    </row>
    <row r="203" spans="1:18" x14ac:dyDescent="0.2">
      <c r="A203" s="18">
        <v>0</v>
      </c>
      <c r="B203" s="19" t="s">
        <v>28</v>
      </c>
      <c r="C203" s="20" t="s">
        <v>29</v>
      </c>
      <c r="D203" s="21">
        <v>5060000</v>
      </c>
      <c r="E203" s="21">
        <v>5760000</v>
      </c>
      <c r="F203" s="21">
        <v>3500000</v>
      </c>
      <c r="G203" s="21">
        <v>3236099.45</v>
      </c>
      <c r="H203" s="21">
        <v>0</v>
      </c>
      <c r="I203" s="21">
        <v>3234234.88</v>
      </c>
      <c r="J203" s="21">
        <v>1864.57</v>
      </c>
      <c r="K203" s="21">
        <v>0</v>
      </c>
      <c r="L203" s="22">
        <f t="shared" si="18"/>
        <v>263900.54999999981</v>
      </c>
      <c r="M203" s="22">
        <f t="shared" si="19"/>
        <v>2523900.5499999998</v>
      </c>
      <c r="N203" s="22">
        <f t="shared" si="20"/>
        <v>92.459984285714285</v>
      </c>
      <c r="O203" s="22">
        <f t="shared" si="21"/>
        <v>2525765.12</v>
      </c>
      <c r="P203" s="22">
        <f t="shared" si="22"/>
        <v>265765.12000000011</v>
      </c>
      <c r="Q203" s="22">
        <f t="shared" si="23"/>
        <v>92.406710857142855</v>
      </c>
      <c r="R203" s="3"/>
    </row>
    <row r="204" spans="1:18" x14ac:dyDescent="0.2">
      <c r="A204" s="18">
        <v>2</v>
      </c>
      <c r="B204" s="19" t="s">
        <v>30</v>
      </c>
      <c r="C204" s="20" t="s">
        <v>31</v>
      </c>
      <c r="D204" s="21">
        <v>5060000</v>
      </c>
      <c r="E204" s="21">
        <v>5760000</v>
      </c>
      <c r="F204" s="21">
        <v>3500000</v>
      </c>
      <c r="G204" s="21">
        <v>3236099.45</v>
      </c>
      <c r="H204" s="21">
        <v>0</v>
      </c>
      <c r="I204" s="21">
        <v>3234234.88</v>
      </c>
      <c r="J204" s="21">
        <v>1864.57</v>
      </c>
      <c r="K204" s="21">
        <v>0</v>
      </c>
      <c r="L204" s="22">
        <f t="shared" si="18"/>
        <v>263900.54999999981</v>
      </c>
      <c r="M204" s="22">
        <f t="shared" si="19"/>
        <v>2523900.5499999998</v>
      </c>
      <c r="N204" s="22">
        <f t="shared" si="20"/>
        <v>92.459984285714285</v>
      </c>
      <c r="O204" s="22">
        <f t="shared" si="21"/>
        <v>2525765.12</v>
      </c>
      <c r="P204" s="22">
        <f t="shared" si="22"/>
        <v>265765.12000000011</v>
      </c>
      <c r="Q204" s="22">
        <f t="shared" si="23"/>
        <v>92.406710857142855</v>
      </c>
      <c r="R204" s="3"/>
    </row>
    <row r="205" spans="1:18" x14ac:dyDescent="0.2">
      <c r="A205" s="18">
        <v>3</v>
      </c>
      <c r="B205" s="19" t="s">
        <v>32</v>
      </c>
      <c r="C205" s="20" t="s">
        <v>33</v>
      </c>
      <c r="D205" s="21">
        <v>1132000</v>
      </c>
      <c r="E205" s="21">
        <v>1269000</v>
      </c>
      <c r="F205" s="21">
        <v>737000</v>
      </c>
      <c r="G205" s="21">
        <v>613258.41</v>
      </c>
      <c r="H205" s="21">
        <v>0</v>
      </c>
      <c r="I205" s="21">
        <v>613258.41</v>
      </c>
      <c r="J205" s="21">
        <v>0</v>
      </c>
      <c r="K205" s="21">
        <v>0</v>
      </c>
      <c r="L205" s="22">
        <f t="shared" si="18"/>
        <v>123741.58999999997</v>
      </c>
      <c r="M205" s="22">
        <f t="shared" si="19"/>
        <v>655741.59</v>
      </c>
      <c r="N205" s="22">
        <f t="shared" si="20"/>
        <v>83.210096336499333</v>
      </c>
      <c r="O205" s="22">
        <f t="shared" si="21"/>
        <v>655741.59</v>
      </c>
      <c r="P205" s="22">
        <f t="shared" si="22"/>
        <v>123741.58999999997</v>
      </c>
      <c r="Q205" s="22">
        <f t="shared" si="23"/>
        <v>83.210096336499333</v>
      </c>
      <c r="R205" s="3"/>
    </row>
    <row r="206" spans="1:18" x14ac:dyDescent="0.2">
      <c r="A206" s="18">
        <v>1</v>
      </c>
      <c r="B206" s="19" t="s">
        <v>34</v>
      </c>
      <c r="C206" s="20" t="s">
        <v>35</v>
      </c>
      <c r="D206" s="21">
        <v>388500</v>
      </c>
      <c r="E206" s="21">
        <v>485500</v>
      </c>
      <c r="F206" s="21">
        <v>310500</v>
      </c>
      <c r="G206" s="21">
        <v>225403.78999999998</v>
      </c>
      <c r="H206" s="21">
        <v>0</v>
      </c>
      <c r="I206" s="21">
        <v>216652.48</v>
      </c>
      <c r="J206" s="21">
        <v>8751.31</v>
      </c>
      <c r="K206" s="21">
        <v>100</v>
      </c>
      <c r="L206" s="22">
        <f t="shared" si="18"/>
        <v>85096.210000000021</v>
      </c>
      <c r="M206" s="22">
        <f t="shared" si="19"/>
        <v>260096.21000000002</v>
      </c>
      <c r="N206" s="22">
        <f t="shared" si="20"/>
        <v>72.593813204508848</v>
      </c>
      <c r="O206" s="22">
        <f t="shared" si="21"/>
        <v>268847.52</v>
      </c>
      <c r="P206" s="22">
        <f t="shared" si="22"/>
        <v>93847.51999999999</v>
      </c>
      <c r="Q206" s="22">
        <f t="shared" si="23"/>
        <v>69.775355877616747</v>
      </c>
      <c r="R206" s="3"/>
    </row>
    <row r="207" spans="1:18" x14ac:dyDescent="0.2">
      <c r="A207" s="18">
        <v>1</v>
      </c>
      <c r="B207" s="19" t="s">
        <v>36</v>
      </c>
      <c r="C207" s="20" t="s">
        <v>37</v>
      </c>
      <c r="D207" s="21">
        <v>80000</v>
      </c>
      <c r="E207" s="21">
        <v>60000</v>
      </c>
      <c r="F207" s="21">
        <v>40000</v>
      </c>
      <c r="G207" s="21">
        <v>5840</v>
      </c>
      <c r="H207" s="21">
        <v>0</v>
      </c>
      <c r="I207" s="21">
        <v>0</v>
      </c>
      <c r="J207" s="21">
        <v>5840</v>
      </c>
      <c r="K207" s="21">
        <v>100</v>
      </c>
      <c r="L207" s="22">
        <f t="shared" si="18"/>
        <v>34160</v>
      </c>
      <c r="M207" s="22">
        <f t="shared" si="19"/>
        <v>54160</v>
      </c>
      <c r="N207" s="22">
        <f t="shared" si="20"/>
        <v>14.6</v>
      </c>
      <c r="O207" s="22">
        <f t="shared" si="21"/>
        <v>60000</v>
      </c>
      <c r="P207" s="22">
        <f t="shared" si="22"/>
        <v>40000</v>
      </c>
      <c r="Q207" s="22">
        <f t="shared" si="23"/>
        <v>0</v>
      </c>
      <c r="R207" s="3"/>
    </row>
    <row r="208" spans="1:18" x14ac:dyDescent="0.2">
      <c r="A208" s="18">
        <v>2</v>
      </c>
      <c r="B208" s="19" t="s">
        <v>38</v>
      </c>
      <c r="C208" s="20" t="s">
        <v>39</v>
      </c>
      <c r="D208" s="21">
        <v>100000</v>
      </c>
      <c r="E208" s="21">
        <v>100000</v>
      </c>
      <c r="F208" s="21">
        <v>40000</v>
      </c>
      <c r="G208" s="21">
        <v>11623.88</v>
      </c>
      <c r="H208" s="21">
        <v>0</v>
      </c>
      <c r="I208" s="21">
        <v>11623.88</v>
      </c>
      <c r="J208" s="21">
        <v>0</v>
      </c>
      <c r="K208" s="21">
        <v>0</v>
      </c>
      <c r="L208" s="22">
        <f t="shared" si="18"/>
        <v>28376.120000000003</v>
      </c>
      <c r="M208" s="22">
        <f t="shared" si="19"/>
        <v>88376.12</v>
      </c>
      <c r="N208" s="22">
        <f t="shared" si="20"/>
        <v>29.059699999999999</v>
      </c>
      <c r="O208" s="22">
        <f t="shared" si="21"/>
        <v>88376.12</v>
      </c>
      <c r="P208" s="22">
        <f t="shared" si="22"/>
        <v>28376.120000000003</v>
      </c>
      <c r="Q208" s="22">
        <f t="shared" si="23"/>
        <v>29.059699999999999</v>
      </c>
      <c r="R208" s="3"/>
    </row>
    <row r="209" spans="1:18" x14ac:dyDescent="0.2">
      <c r="A209" s="18">
        <v>2</v>
      </c>
      <c r="B209" s="19" t="s">
        <v>141</v>
      </c>
      <c r="C209" s="20" t="s">
        <v>142</v>
      </c>
      <c r="D209" s="21">
        <v>5000</v>
      </c>
      <c r="E209" s="21">
        <v>5000</v>
      </c>
      <c r="F209" s="21">
        <v>5000</v>
      </c>
      <c r="G209" s="21">
        <v>3684.6</v>
      </c>
      <c r="H209" s="21">
        <v>0</v>
      </c>
      <c r="I209" s="21">
        <v>3684.6</v>
      </c>
      <c r="J209" s="21">
        <v>0</v>
      </c>
      <c r="K209" s="21">
        <v>0</v>
      </c>
      <c r="L209" s="22">
        <f t="shared" si="18"/>
        <v>1315.4</v>
      </c>
      <c r="M209" s="22">
        <f t="shared" si="19"/>
        <v>1315.4</v>
      </c>
      <c r="N209" s="22">
        <f t="shared" si="20"/>
        <v>73.692000000000007</v>
      </c>
      <c r="O209" s="22">
        <f t="shared" si="21"/>
        <v>1315.4</v>
      </c>
      <c r="P209" s="22">
        <f t="shared" si="22"/>
        <v>1315.4</v>
      </c>
      <c r="Q209" s="22">
        <f t="shared" si="23"/>
        <v>73.692000000000007</v>
      </c>
      <c r="R209" s="3"/>
    </row>
    <row r="210" spans="1:18" x14ac:dyDescent="0.2">
      <c r="A210" s="18">
        <v>0</v>
      </c>
      <c r="B210" s="19" t="s">
        <v>40</v>
      </c>
      <c r="C210" s="20" t="s">
        <v>41</v>
      </c>
      <c r="D210" s="21">
        <v>203500</v>
      </c>
      <c r="E210" s="21">
        <v>320500</v>
      </c>
      <c r="F210" s="21">
        <v>225500</v>
      </c>
      <c r="G210" s="21">
        <v>204255.31</v>
      </c>
      <c r="H210" s="21">
        <v>0</v>
      </c>
      <c r="I210" s="21">
        <v>201344</v>
      </c>
      <c r="J210" s="21">
        <v>2911.31</v>
      </c>
      <c r="K210" s="21">
        <v>0</v>
      </c>
      <c r="L210" s="22">
        <f t="shared" si="18"/>
        <v>21244.690000000002</v>
      </c>
      <c r="M210" s="22">
        <f t="shared" si="19"/>
        <v>116244.69</v>
      </c>
      <c r="N210" s="22">
        <f t="shared" si="20"/>
        <v>90.578851441241682</v>
      </c>
      <c r="O210" s="22">
        <f t="shared" si="21"/>
        <v>119156</v>
      </c>
      <c r="P210" s="22">
        <f t="shared" si="22"/>
        <v>24156</v>
      </c>
      <c r="Q210" s="22">
        <f t="shared" si="23"/>
        <v>89.287804878048789</v>
      </c>
      <c r="R210" s="3"/>
    </row>
    <row r="211" spans="1:18" x14ac:dyDescent="0.2">
      <c r="A211" s="18">
        <v>0</v>
      </c>
      <c r="B211" s="19" t="s">
        <v>42</v>
      </c>
      <c r="C211" s="20" t="s">
        <v>43</v>
      </c>
      <c r="D211" s="21">
        <v>200000</v>
      </c>
      <c r="E211" s="21">
        <v>317000</v>
      </c>
      <c r="F211" s="21">
        <v>222000</v>
      </c>
      <c r="G211" s="21">
        <v>202911.31</v>
      </c>
      <c r="H211" s="21">
        <v>0</v>
      </c>
      <c r="I211" s="21">
        <v>200000</v>
      </c>
      <c r="J211" s="21">
        <v>2911.31</v>
      </c>
      <c r="K211" s="21">
        <v>0</v>
      </c>
      <c r="L211" s="22">
        <f t="shared" si="18"/>
        <v>19088.690000000002</v>
      </c>
      <c r="M211" s="22">
        <f t="shared" si="19"/>
        <v>114088.69</v>
      </c>
      <c r="N211" s="22">
        <f t="shared" si="20"/>
        <v>91.401490990990979</v>
      </c>
      <c r="O211" s="22">
        <f t="shared" si="21"/>
        <v>117000</v>
      </c>
      <c r="P211" s="22">
        <f t="shared" si="22"/>
        <v>22000</v>
      </c>
      <c r="Q211" s="22">
        <f t="shared" si="23"/>
        <v>90.090090090090087</v>
      </c>
      <c r="R211" s="3"/>
    </row>
    <row r="212" spans="1:18" x14ac:dyDescent="0.2">
      <c r="A212" s="18">
        <v>3</v>
      </c>
      <c r="B212" s="19" t="s">
        <v>44</v>
      </c>
      <c r="C212" s="20" t="s">
        <v>45</v>
      </c>
      <c r="D212" s="21">
        <v>3500</v>
      </c>
      <c r="E212" s="21">
        <v>3500</v>
      </c>
      <c r="F212" s="21">
        <v>3500</v>
      </c>
      <c r="G212" s="21">
        <v>1344</v>
      </c>
      <c r="H212" s="21">
        <v>0</v>
      </c>
      <c r="I212" s="21">
        <v>1344</v>
      </c>
      <c r="J212" s="21">
        <v>0</v>
      </c>
      <c r="K212" s="21">
        <v>0</v>
      </c>
      <c r="L212" s="22">
        <f t="shared" si="18"/>
        <v>2156</v>
      </c>
      <c r="M212" s="22">
        <f t="shared" si="19"/>
        <v>2156</v>
      </c>
      <c r="N212" s="22">
        <f t="shared" si="20"/>
        <v>38.4</v>
      </c>
      <c r="O212" s="22">
        <f t="shared" si="21"/>
        <v>2156</v>
      </c>
      <c r="P212" s="22">
        <f t="shared" si="22"/>
        <v>2156</v>
      </c>
      <c r="Q212" s="22">
        <f t="shared" si="23"/>
        <v>38.4</v>
      </c>
      <c r="R212" s="3"/>
    </row>
    <row r="213" spans="1:18" x14ac:dyDescent="0.2">
      <c r="A213" s="18">
        <v>0</v>
      </c>
      <c r="B213" s="19" t="s">
        <v>64</v>
      </c>
      <c r="C213" s="20" t="s">
        <v>232</v>
      </c>
      <c r="D213" s="21">
        <v>0</v>
      </c>
      <c r="E213" s="21">
        <v>20000</v>
      </c>
      <c r="F213" s="21">
        <v>20000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2">
        <f t="shared" si="18"/>
        <v>20000</v>
      </c>
      <c r="M213" s="22">
        <f t="shared" si="19"/>
        <v>20000</v>
      </c>
      <c r="N213" s="22">
        <f t="shared" si="20"/>
        <v>0</v>
      </c>
      <c r="O213" s="22">
        <f t="shared" si="21"/>
        <v>20000</v>
      </c>
      <c r="P213" s="22">
        <f t="shared" si="22"/>
        <v>20000</v>
      </c>
      <c r="Q213" s="22">
        <f t="shared" si="23"/>
        <v>0</v>
      </c>
      <c r="R213" s="3"/>
    </row>
    <row r="214" spans="1:18" x14ac:dyDescent="0.2">
      <c r="A214" s="18">
        <v>3</v>
      </c>
      <c r="B214" s="19" t="s">
        <v>233</v>
      </c>
      <c r="C214" s="20" t="s">
        <v>234</v>
      </c>
      <c r="D214" s="21">
        <v>0</v>
      </c>
      <c r="E214" s="21">
        <v>20000</v>
      </c>
      <c r="F214" s="21">
        <v>20000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2">
        <f t="shared" si="18"/>
        <v>20000</v>
      </c>
      <c r="M214" s="22">
        <f t="shared" si="19"/>
        <v>20000</v>
      </c>
      <c r="N214" s="22">
        <f t="shared" si="20"/>
        <v>0</v>
      </c>
      <c r="O214" s="22">
        <f t="shared" si="21"/>
        <v>20000</v>
      </c>
      <c r="P214" s="22">
        <f t="shared" si="22"/>
        <v>20000</v>
      </c>
      <c r="Q214" s="22">
        <f t="shared" si="23"/>
        <v>0</v>
      </c>
      <c r="R214" s="3"/>
    </row>
    <row r="215" spans="1:18" ht="25.5" x14ac:dyDescent="0.2">
      <c r="A215" s="18">
        <v>1</v>
      </c>
      <c r="B215" s="19" t="s">
        <v>235</v>
      </c>
      <c r="C215" s="20" t="s">
        <v>236</v>
      </c>
      <c r="D215" s="21">
        <v>0</v>
      </c>
      <c r="E215" s="21">
        <v>20000</v>
      </c>
      <c r="F215" s="21">
        <v>20000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2">
        <f t="shared" si="18"/>
        <v>20000</v>
      </c>
      <c r="M215" s="22">
        <f t="shared" si="19"/>
        <v>20000</v>
      </c>
      <c r="N215" s="22">
        <f t="shared" si="20"/>
        <v>0</v>
      </c>
      <c r="O215" s="22">
        <f t="shared" si="21"/>
        <v>20000</v>
      </c>
      <c r="P215" s="22">
        <f t="shared" si="22"/>
        <v>20000</v>
      </c>
      <c r="Q215" s="22">
        <f t="shared" si="23"/>
        <v>0</v>
      </c>
      <c r="R215" s="3"/>
    </row>
    <row r="216" spans="1:18" x14ac:dyDescent="0.2">
      <c r="A216" s="18">
        <v>1</v>
      </c>
      <c r="B216" s="19" t="s">
        <v>151</v>
      </c>
      <c r="C216" s="20" t="s">
        <v>152</v>
      </c>
      <c r="D216" s="21">
        <v>3487000</v>
      </c>
      <c r="E216" s="21">
        <v>3487000</v>
      </c>
      <c r="F216" s="21">
        <v>1960000</v>
      </c>
      <c r="G216" s="21">
        <v>1473663.73</v>
      </c>
      <c r="H216" s="21">
        <v>0</v>
      </c>
      <c r="I216" s="21">
        <v>1472611.73</v>
      </c>
      <c r="J216" s="21">
        <v>1052</v>
      </c>
      <c r="K216" s="21">
        <v>0</v>
      </c>
      <c r="L216" s="22">
        <f t="shared" si="18"/>
        <v>486336.27</v>
      </c>
      <c r="M216" s="22">
        <f t="shared" si="19"/>
        <v>2013336.27</v>
      </c>
      <c r="N216" s="22">
        <f t="shared" si="20"/>
        <v>75.186925000000002</v>
      </c>
      <c r="O216" s="22">
        <f t="shared" si="21"/>
        <v>2014388.27</v>
      </c>
      <c r="P216" s="22">
        <f t="shared" si="22"/>
        <v>487388.27</v>
      </c>
      <c r="Q216" s="22">
        <f t="shared" si="23"/>
        <v>75.133251530612242</v>
      </c>
      <c r="R216" s="3"/>
    </row>
    <row r="217" spans="1:18" x14ac:dyDescent="0.2">
      <c r="A217" s="18">
        <v>2</v>
      </c>
      <c r="B217" s="19" t="s">
        <v>153</v>
      </c>
      <c r="C217" s="20" t="s">
        <v>154</v>
      </c>
      <c r="D217" s="21">
        <v>3257000</v>
      </c>
      <c r="E217" s="21">
        <v>3257000</v>
      </c>
      <c r="F217" s="21">
        <v>1730000</v>
      </c>
      <c r="G217" s="21">
        <v>1420677.73</v>
      </c>
      <c r="H217" s="21">
        <v>0</v>
      </c>
      <c r="I217" s="21">
        <v>1419625.73</v>
      </c>
      <c r="J217" s="21">
        <v>1052</v>
      </c>
      <c r="K217" s="21">
        <v>0</v>
      </c>
      <c r="L217" s="22">
        <f t="shared" si="18"/>
        <v>309322.27</v>
      </c>
      <c r="M217" s="22">
        <f t="shared" si="19"/>
        <v>1836322.27</v>
      </c>
      <c r="N217" s="22">
        <f t="shared" si="20"/>
        <v>82.120099999999994</v>
      </c>
      <c r="O217" s="22">
        <f t="shared" si="21"/>
        <v>1837374.27</v>
      </c>
      <c r="P217" s="22">
        <f t="shared" si="22"/>
        <v>310374.27</v>
      </c>
      <c r="Q217" s="22">
        <f t="shared" si="23"/>
        <v>82.05929075144509</v>
      </c>
      <c r="R217" s="3"/>
    </row>
    <row r="218" spans="1:18" x14ac:dyDescent="0.2">
      <c r="A218" s="18">
        <v>2</v>
      </c>
      <c r="B218" s="19" t="s">
        <v>155</v>
      </c>
      <c r="C218" s="20" t="s">
        <v>154</v>
      </c>
      <c r="D218" s="21">
        <v>3257000</v>
      </c>
      <c r="E218" s="21">
        <v>3257000</v>
      </c>
      <c r="F218" s="21">
        <v>1730000</v>
      </c>
      <c r="G218" s="21">
        <v>1420677.73</v>
      </c>
      <c r="H218" s="21">
        <v>0</v>
      </c>
      <c r="I218" s="21">
        <v>1419625.73</v>
      </c>
      <c r="J218" s="21">
        <v>1052</v>
      </c>
      <c r="K218" s="21">
        <v>0</v>
      </c>
      <c r="L218" s="22">
        <f t="shared" si="18"/>
        <v>309322.27</v>
      </c>
      <c r="M218" s="22">
        <f t="shared" si="19"/>
        <v>1836322.27</v>
      </c>
      <c r="N218" s="22">
        <f t="shared" si="20"/>
        <v>82.120099999999994</v>
      </c>
      <c r="O218" s="22">
        <f t="shared" si="21"/>
        <v>1837374.27</v>
      </c>
      <c r="P218" s="22">
        <f t="shared" si="22"/>
        <v>310374.27</v>
      </c>
      <c r="Q218" s="22">
        <f t="shared" si="23"/>
        <v>82.05929075144509</v>
      </c>
      <c r="R218" s="3"/>
    </row>
    <row r="219" spans="1:18" x14ac:dyDescent="0.2">
      <c r="A219" s="18">
        <v>0</v>
      </c>
      <c r="B219" s="19" t="s">
        <v>24</v>
      </c>
      <c r="C219" s="20" t="s">
        <v>25</v>
      </c>
      <c r="D219" s="21">
        <v>3257000</v>
      </c>
      <c r="E219" s="21">
        <v>3257000</v>
      </c>
      <c r="F219" s="21">
        <v>1730000</v>
      </c>
      <c r="G219" s="21">
        <v>1420677.73</v>
      </c>
      <c r="H219" s="21">
        <v>0</v>
      </c>
      <c r="I219" s="21">
        <v>1419625.73</v>
      </c>
      <c r="J219" s="21">
        <v>1052</v>
      </c>
      <c r="K219" s="21">
        <v>0</v>
      </c>
      <c r="L219" s="22">
        <f t="shared" si="18"/>
        <v>309322.27</v>
      </c>
      <c r="M219" s="22">
        <f t="shared" si="19"/>
        <v>1836322.27</v>
      </c>
      <c r="N219" s="22">
        <f t="shared" si="20"/>
        <v>82.120099999999994</v>
      </c>
      <c r="O219" s="22">
        <f t="shared" si="21"/>
        <v>1837374.27</v>
      </c>
      <c r="P219" s="22">
        <f t="shared" si="22"/>
        <v>310374.27</v>
      </c>
      <c r="Q219" s="22">
        <f t="shared" si="23"/>
        <v>82.05929075144509</v>
      </c>
      <c r="R219" s="3"/>
    </row>
    <row r="220" spans="1:18" x14ac:dyDescent="0.2">
      <c r="A220" s="18">
        <v>0</v>
      </c>
      <c r="B220" s="19" t="s">
        <v>26</v>
      </c>
      <c r="C220" s="20" t="s">
        <v>27</v>
      </c>
      <c r="D220" s="21">
        <v>3172000</v>
      </c>
      <c r="E220" s="21">
        <v>3172000</v>
      </c>
      <c r="F220" s="21">
        <v>1700000</v>
      </c>
      <c r="G220" s="21">
        <v>1400557.09</v>
      </c>
      <c r="H220" s="21">
        <v>0</v>
      </c>
      <c r="I220" s="21">
        <v>1400557.09</v>
      </c>
      <c r="J220" s="21">
        <v>0</v>
      </c>
      <c r="K220" s="21">
        <v>0</v>
      </c>
      <c r="L220" s="22">
        <f t="shared" si="18"/>
        <v>299442.90999999992</v>
      </c>
      <c r="M220" s="22">
        <f t="shared" si="19"/>
        <v>1771442.91</v>
      </c>
      <c r="N220" s="22">
        <f t="shared" si="20"/>
        <v>82.385711176470593</v>
      </c>
      <c r="O220" s="22">
        <f t="shared" si="21"/>
        <v>1771442.91</v>
      </c>
      <c r="P220" s="22">
        <f t="shared" si="22"/>
        <v>299442.90999999992</v>
      </c>
      <c r="Q220" s="22">
        <f t="shared" si="23"/>
        <v>82.385711176470593</v>
      </c>
      <c r="R220" s="3"/>
    </row>
    <row r="221" spans="1:18" x14ac:dyDescent="0.2">
      <c r="A221" s="18">
        <v>2</v>
      </c>
      <c r="B221" s="19" t="s">
        <v>28</v>
      </c>
      <c r="C221" s="20" t="s">
        <v>29</v>
      </c>
      <c r="D221" s="21">
        <v>2600000</v>
      </c>
      <c r="E221" s="21">
        <v>2600000</v>
      </c>
      <c r="F221" s="21">
        <v>1400000</v>
      </c>
      <c r="G221" s="21">
        <v>1147997.6200000001</v>
      </c>
      <c r="H221" s="21">
        <v>0</v>
      </c>
      <c r="I221" s="21">
        <v>1147997.6200000001</v>
      </c>
      <c r="J221" s="21">
        <v>0</v>
      </c>
      <c r="K221" s="21">
        <v>0</v>
      </c>
      <c r="L221" s="22">
        <f t="shared" si="18"/>
        <v>252002.37999999989</v>
      </c>
      <c r="M221" s="22">
        <f t="shared" si="19"/>
        <v>1452002.38</v>
      </c>
      <c r="N221" s="22">
        <f t="shared" si="20"/>
        <v>81.999830000000003</v>
      </c>
      <c r="O221" s="22">
        <f t="shared" si="21"/>
        <v>1452002.38</v>
      </c>
      <c r="P221" s="22">
        <f t="shared" si="22"/>
        <v>252002.37999999989</v>
      </c>
      <c r="Q221" s="22">
        <f t="shared" si="23"/>
        <v>81.999830000000003</v>
      </c>
      <c r="R221" s="3"/>
    </row>
    <row r="222" spans="1:18" x14ac:dyDescent="0.2">
      <c r="A222" s="18">
        <v>1</v>
      </c>
      <c r="B222" s="19" t="s">
        <v>30</v>
      </c>
      <c r="C222" s="20" t="s">
        <v>31</v>
      </c>
      <c r="D222" s="21">
        <v>2600000</v>
      </c>
      <c r="E222" s="21">
        <v>2600000</v>
      </c>
      <c r="F222" s="21">
        <v>1400000</v>
      </c>
      <c r="G222" s="21">
        <v>1147997.6200000001</v>
      </c>
      <c r="H222" s="21">
        <v>0</v>
      </c>
      <c r="I222" s="21">
        <v>1147997.6200000001</v>
      </c>
      <c r="J222" s="21">
        <v>0</v>
      </c>
      <c r="K222" s="21">
        <v>0</v>
      </c>
      <c r="L222" s="22">
        <f t="shared" si="18"/>
        <v>252002.37999999989</v>
      </c>
      <c r="M222" s="22">
        <f t="shared" si="19"/>
        <v>1452002.38</v>
      </c>
      <c r="N222" s="22">
        <f t="shared" si="20"/>
        <v>81.999830000000003</v>
      </c>
      <c r="O222" s="22">
        <f t="shared" si="21"/>
        <v>1452002.38</v>
      </c>
      <c r="P222" s="22">
        <f t="shared" si="22"/>
        <v>252002.37999999989</v>
      </c>
      <c r="Q222" s="22">
        <f t="shared" si="23"/>
        <v>81.999830000000003</v>
      </c>
      <c r="R222" s="3"/>
    </row>
    <row r="223" spans="1:18" x14ac:dyDescent="0.2">
      <c r="A223" s="18">
        <v>1</v>
      </c>
      <c r="B223" s="19" t="s">
        <v>32</v>
      </c>
      <c r="C223" s="20" t="s">
        <v>33</v>
      </c>
      <c r="D223" s="21">
        <v>572000</v>
      </c>
      <c r="E223" s="21">
        <v>572000</v>
      </c>
      <c r="F223" s="21">
        <v>300000</v>
      </c>
      <c r="G223" s="21">
        <v>252559.47</v>
      </c>
      <c r="H223" s="21">
        <v>0</v>
      </c>
      <c r="I223" s="21">
        <v>252559.47</v>
      </c>
      <c r="J223" s="21">
        <v>0</v>
      </c>
      <c r="K223" s="21">
        <v>0</v>
      </c>
      <c r="L223" s="22">
        <f t="shared" si="18"/>
        <v>47440.53</v>
      </c>
      <c r="M223" s="22">
        <f t="shared" si="19"/>
        <v>319440.53000000003</v>
      </c>
      <c r="N223" s="22">
        <f t="shared" si="20"/>
        <v>84.186490000000006</v>
      </c>
      <c r="O223" s="22">
        <f t="shared" si="21"/>
        <v>319440.53000000003</v>
      </c>
      <c r="P223" s="22">
        <f t="shared" si="22"/>
        <v>47440.53</v>
      </c>
      <c r="Q223" s="22">
        <f t="shared" si="23"/>
        <v>84.186490000000006</v>
      </c>
      <c r="R223" s="3"/>
    </row>
    <row r="224" spans="1:18" x14ac:dyDescent="0.2">
      <c r="A224" s="18">
        <v>2</v>
      </c>
      <c r="B224" s="19" t="s">
        <v>34</v>
      </c>
      <c r="C224" s="20" t="s">
        <v>35</v>
      </c>
      <c r="D224" s="21">
        <v>85000</v>
      </c>
      <c r="E224" s="21">
        <v>85000</v>
      </c>
      <c r="F224" s="21">
        <v>30000</v>
      </c>
      <c r="G224" s="21">
        <v>20120.64</v>
      </c>
      <c r="H224" s="21">
        <v>0</v>
      </c>
      <c r="I224" s="21">
        <v>19068.64</v>
      </c>
      <c r="J224" s="21">
        <v>1052</v>
      </c>
      <c r="K224" s="21">
        <v>0</v>
      </c>
      <c r="L224" s="22">
        <f t="shared" si="18"/>
        <v>9879.36</v>
      </c>
      <c r="M224" s="22">
        <f t="shared" si="19"/>
        <v>64879.360000000001</v>
      </c>
      <c r="N224" s="22">
        <f t="shared" si="20"/>
        <v>67.068799999999996</v>
      </c>
      <c r="O224" s="22">
        <f t="shared" si="21"/>
        <v>65931.360000000001</v>
      </c>
      <c r="P224" s="22">
        <f t="shared" si="22"/>
        <v>10931.36</v>
      </c>
      <c r="Q224" s="22">
        <f t="shared" si="23"/>
        <v>63.562133333333328</v>
      </c>
      <c r="R224" s="3"/>
    </row>
    <row r="225" spans="1:18" x14ac:dyDescent="0.2">
      <c r="A225" s="18">
        <v>2</v>
      </c>
      <c r="B225" s="19" t="s">
        <v>36</v>
      </c>
      <c r="C225" s="20" t="s">
        <v>37</v>
      </c>
      <c r="D225" s="21">
        <v>25000</v>
      </c>
      <c r="E225" s="21">
        <v>25000</v>
      </c>
      <c r="F225" s="21">
        <v>10000</v>
      </c>
      <c r="G225" s="21">
        <v>1032</v>
      </c>
      <c r="H225" s="21">
        <v>0</v>
      </c>
      <c r="I225" s="21">
        <v>0</v>
      </c>
      <c r="J225" s="21">
        <v>1032</v>
      </c>
      <c r="K225" s="21">
        <v>0</v>
      </c>
      <c r="L225" s="22">
        <f t="shared" si="18"/>
        <v>8968</v>
      </c>
      <c r="M225" s="22">
        <f t="shared" si="19"/>
        <v>23968</v>
      </c>
      <c r="N225" s="22">
        <f t="shared" si="20"/>
        <v>10.32</v>
      </c>
      <c r="O225" s="22">
        <f t="shared" si="21"/>
        <v>25000</v>
      </c>
      <c r="P225" s="22">
        <f t="shared" si="22"/>
        <v>10000</v>
      </c>
      <c r="Q225" s="22">
        <f t="shared" si="23"/>
        <v>0</v>
      </c>
      <c r="R225" s="3"/>
    </row>
    <row r="226" spans="1:18" x14ac:dyDescent="0.2">
      <c r="A226" s="18">
        <v>0</v>
      </c>
      <c r="B226" s="19" t="s">
        <v>38</v>
      </c>
      <c r="C226" s="20" t="s">
        <v>39</v>
      </c>
      <c r="D226" s="21">
        <v>60000</v>
      </c>
      <c r="E226" s="21">
        <v>60000</v>
      </c>
      <c r="F226" s="21">
        <v>20000</v>
      </c>
      <c r="G226" s="21">
        <v>19088.64</v>
      </c>
      <c r="H226" s="21">
        <v>0</v>
      </c>
      <c r="I226" s="21">
        <v>19068.64</v>
      </c>
      <c r="J226" s="21">
        <v>20</v>
      </c>
      <c r="K226" s="21">
        <v>0</v>
      </c>
      <c r="L226" s="22">
        <f t="shared" si="18"/>
        <v>911.36000000000058</v>
      </c>
      <c r="M226" s="22">
        <f t="shared" si="19"/>
        <v>40911.360000000001</v>
      </c>
      <c r="N226" s="22">
        <f t="shared" si="20"/>
        <v>95.44319999999999</v>
      </c>
      <c r="O226" s="22">
        <f t="shared" si="21"/>
        <v>40931.360000000001</v>
      </c>
      <c r="P226" s="22">
        <f t="shared" si="22"/>
        <v>931.36000000000058</v>
      </c>
      <c r="Q226" s="22">
        <f t="shared" si="23"/>
        <v>95.343199999999996</v>
      </c>
      <c r="R226" s="3"/>
    </row>
    <row r="227" spans="1:18" x14ac:dyDescent="0.2">
      <c r="A227" s="18">
        <v>0</v>
      </c>
      <c r="B227" s="19" t="s">
        <v>156</v>
      </c>
      <c r="C227" s="20" t="s">
        <v>157</v>
      </c>
      <c r="D227" s="21">
        <v>230000</v>
      </c>
      <c r="E227" s="21">
        <v>230000</v>
      </c>
      <c r="F227" s="21">
        <v>230000</v>
      </c>
      <c r="G227" s="21">
        <v>52986</v>
      </c>
      <c r="H227" s="21">
        <v>0</v>
      </c>
      <c r="I227" s="21">
        <v>52986</v>
      </c>
      <c r="J227" s="21">
        <v>0</v>
      </c>
      <c r="K227" s="21">
        <v>0</v>
      </c>
      <c r="L227" s="22">
        <f t="shared" si="18"/>
        <v>177014</v>
      </c>
      <c r="M227" s="22">
        <f t="shared" si="19"/>
        <v>177014</v>
      </c>
      <c r="N227" s="22">
        <f t="shared" si="20"/>
        <v>23.037391304347825</v>
      </c>
      <c r="O227" s="22">
        <f t="shared" si="21"/>
        <v>177014</v>
      </c>
      <c r="P227" s="22">
        <f t="shared" si="22"/>
        <v>177014</v>
      </c>
      <c r="Q227" s="22">
        <f t="shared" si="23"/>
        <v>23.037391304347825</v>
      </c>
      <c r="R227" s="3"/>
    </row>
    <row r="228" spans="1:18" x14ac:dyDescent="0.2">
      <c r="A228" s="18">
        <v>2</v>
      </c>
      <c r="B228" s="19" t="s">
        <v>158</v>
      </c>
      <c r="C228" s="20" t="s">
        <v>157</v>
      </c>
      <c r="D228" s="21">
        <v>230000</v>
      </c>
      <c r="E228" s="21">
        <v>230000</v>
      </c>
      <c r="F228" s="21">
        <v>230000</v>
      </c>
      <c r="G228" s="21">
        <v>52986</v>
      </c>
      <c r="H228" s="21">
        <v>0</v>
      </c>
      <c r="I228" s="21">
        <v>52986</v>
      </c>
      <c r="J228" s="21">
        <v>0</v>
      </c>
      <c r="K228" s="21">
        <v>0</v>
      </c>
      <c r="L228" s="22">
        <f t="shared" si="18"/>
        <v>177014</v>
      </c>
      <c r="M228" s="22">
        <f t="shared" si="19"/>
        <v>177014</v>
      </c>
      <c r="N228" s="22">
        <f t="shared" si="20"/>
        <v>23.037391304347825</v>
      </c>
      <c r="O228" s="22">
        <f t="shared" si="21"/>
        <v>177014</v>
      </c>
      <c r="P228" s="22">
        <f t="shared" si="22"/>
        <v>177014</v>
      </c>
      <c r="Q228" s="22">
        <f t="shared" si="23"/>
        <v>23.037391304347825</v>
      </c>
      <c r="R228" s="3"/>
    </row>
    <row r="229" spans="1:18" x14ac:dyDescent="0.2">
      <c r="A229" s="18">
        <v>1</v>
      </c>
      <c r="B229" s="19" t="s">
        <v>24</v>
      </c>
      <c r="C229" s="20" t="s">
        <v>25</v>
      </c>
      <c r="D229" s="21">
        <v>230000</v>
      </c>
      <c r="E229" s="21">
        <v>230000</v>
      </c>
      <c r="F229" s="21">
        <v>230000</v>
      </c>
      <c r="G229" s="21">
        <v>52986</v>
      </c>
      <c r="H229" s="21">
        <v>0</v>
      </c>
      <c r="I229" s="21">
        <v>52986</v>
      </c>
      <c r="J229" s="21">
        <v>0</v>
      </c>
      <c r="K229" s="21">
        <v>0</v>
      </c>
      <c r="L229" s="22">
        <f t="shared" si="18"/>
        <v>177014</v>
      </c>
      <c r="M229" s="22">
        <f t="shared" si="19"/>
        <v>177014</v>
      </c>
      <c r="N229" s="22">
        <f t="shared" si="20"/>
        <v>23.037391304347825</v>
      </c>
      <c r="O229" s="22">
        <f t="shared" si="21"/>
        <v>177014</v>
      </c>
      <c r="P229" s="22">
        <f t="shared" si="22"/>
        <v>177014</v>
      </c>
      <c r="Q229" s="22">
        <f t="shared" si="23"/>
        <v>23.037391304347825</v>
      </c>
      <c r="R229" s="3"/>
    </row>
    <row r="230" spans="1:18" x14ac:dyDescent="0.2">
      <c r="A230" s="18">
        <v>1</v>
      </c>
      <c r="B230" s="19" t="s">
        <v>159</v>
      </c>
      <c r="C230" s="20" t="s">
        <v>160</v>
      </c>
      <c r="D230" s="21">
        <v>230000</v>
      </c>
      <c r="E230" s="21">
        <v>230000</v>
      </c>
      <c r="F230" s="21">
        <v>230000</v>
      </c>
      <c r="G230" s="21">
        <v>52986</v>
      </c>
      <c r="H230" s="21">
        <v>0</v>
      </c>
      <c r="I230" s="21">
        <v>52986</v>
      </c>
      <c r="J230" s="21">
        <v>0</v>
      </c>
      <c r="K230" s="21">
        <v>0</v>
      </c>
      <c r="L230" s="22">
        <f t="shared" si="18"/>
        <v>177014</v>
      </c>
      <c r="M230" s="22">
        <f t="shared" si="19"/>
        <v>177014</v>
      </c>
      <c r="N230" s="22">
        <f t="shared" si="20"/>
        <v>23.037391304347825</v>
      </c>
      <c r="O230" s="22">
        <f t="shared" si="21"/>
        <v>177014</v>
      </c>
      <c r="P230" s="22">
        <f t="shared" si="22"/>
        <v>177014</v>
      </c>
      <c r="Q230" s="22">
        <f t="shared" si="23"/>
        <v>23.037391304347825</v>
      </c>
      <c r="R230" s="3"/>
    </row>
    <row r="231" spans="1:18" x14ac:dyDescent="0.2">
      <c r="A231" s="18">
        <v>2</v>
      </c>
      <c r="B231" s="19" t="s">
        <v>161</v>
      </c>
      <c r="C231" s="20" t="s">
        <v>162</v>
      </c>
      <c r="D231" s="21">
        <v>230000</v>
      </c>
      <c r="E231" s="21">
        <v>230000</v>
      </c>
      <c r="F231" s="21">
        <v>230000</v>
      </c>
      <c r="G231" s="21">
        <v>52986</v>
      </c>
      <c r="H231" s="21">
        <v>0</v>
      </c>
      <c r="I231" s="21">
        <v>52986</v>
      </c>
      <c r="J231" s="21">
        <v>0</v>
      </c>
      <c r="K231" s="21">
        <v>0</v>
      </c>
      <c r="L231" s="22">
        <f t="shared" si="18"/>
        <v>177014</v>
      </c>
      <c r="M231" s="22">
        <f t="shared" si="19"/>
        <v>177014</v>
      </c>
      <c r="N231" s="22">
        <f t="shared" si="20"/>
        <v>23.037391304347825</v>
      </c>
      <c r="O231" s="22">
        <f t="shared" si="21"/>
        <v>177014</v>
      </c>
      <c r="P231" s="22">
        <f t="shared" si="22"/>
        <v>177014</v>
      </c>
      <c r="Q231" s="22">
        <f t="shared" si="23"/>
        <v>23.037391304347825</v>
      </c>
      <c r="R231" s="3"/>
    </row>
    <row r="232" spans="1:18" x14ac:dyDescent="0.2">
      <c r="A232" s="18">
        <v>2</v>
      </c>
      <c r="B232" s="19" t="s">
        <v>163</v>
      </c>
      <c r="C232" s="20" t="s">
        <v>164</v>
      </c>
      <c r="D232" s="21">
        <v>159300</v>
      </c>
      <c r="E232" s="21">
        <v>1066000</v>
      </c>
      <c r="F232" s="21">
        <v>894900</v>
      </c>
      <c r="G232" s="21">
        <v>833011.86</v>
      </c>
      <c r="H232" s="21">
        <v>0</v>
      </c>
      <c r="I232" s="21">
        <v>832811.86</v>
      </c>
      <c r="J232" s="21">
        <v>200</v>
      </c>
      <c r="K232" s="21">
        <v>26474.67</v>
      </c>
      <c r="L232" s="22">
        <f t="shared" si="18"/>
        <v>61888.140000000014</v>
      </c>
      <c r="M232" s="22">
        <f t="shared" si="19"/>
        <v>232988.14</v>
      </c>
      <c r="N232" s="22">
        <f t="shared" si="20"/>
        <v>93.084351324170299</v>
      </c>
      <c r="O232" s="22">
        <f t="shared" si="21"/>
        <v>233188.14</v>
      </c>
      <c r="P232" s="22">
        <f t="shared" si="22"/>
        <v>62088.140000000014</v>
      </c>
      <c r="Q232" s="22">
        <f t="shared" si="23"/>
        <v>93.062002458375233</v>
      </c>
      <c r="R232" s="3"/>
    </row>
    <row r="233" spans="1:18" ht="25.5" x14ac:dyDescent="0.2">
      <c r="A233" s="18">
        <v>0</v>
      </c>
      <c r="B233" s="19" t="s">
        <v>165</v>
      </c>
      <c r="C233" s="20" t="s">
        <v>166</v>
      </c>
      <c r="D233" s="21">
        <v>159300</v>
      </c>
      <c r="E233" s="21">
        <v>159300</v>
      </c>
      <c r="F233" s="21">
        <v>83300</v>
      </c>
      <c r="G233" s="21">
        <v>56922.69</v>
      </c>
      <c r="H233" s="21">
        <v>0</v>
      </c>
      <c r="I233" s="21">
        <v>56722.69</v>
      </c>
      <c r="J233" s="21">
        <v>200</v>
      </c>
      <c r="K233" s="21">
        <v>0</v>
      </c>
      <c r="L233" s="22">
        <f t="shared" si="18"/>
        <v>26377.309999999998</v>
      </c>
      <c r="M233" s="22">
        <f t="shared" si="19"/>
        <v>102377.31</v>
      </c>
      <c r="N233" s="22">
        <f t="shared" si="20"/>
        <v>68.334561824729903</v>
      </c>
      <c r="O233" s="22">
        <f t="shared" si="21"/>
        <v>102577.31</v>
      </c>
      <c r="P233" s="22">
        <f t="shared" si="22"/>
        <v>26577.309999999998</v>
      </c>
      <c r="Q233" s="22">
        <f t="shared" si="23"/>
        <v>68.09446578631453</v>
      </c>
      <c r="R233" s="3"/>
    </row>
    <row r="234" spans="1:18" ht="25.5" x14ac:dyDescent="0.2">
      <c r="A234" s="18">
        <v>0</v>
      </c>
      <c r="B234" s="19" t="s">
        <v>167</v>
      </c>
      <c r="C234" s="20" t="s">
        <v>166</v>
      </c>
      <c r="D234" s="21">
        <v>159300</v>
      </c>
      <c r="E234" s="21">
        <v>159300</v>
      </c>
      <c r="F234" s="21">
        <v>83300</v>
      </c>
      <c r="G234" s="21">
        <v>56922.69</v>
      </c>
      <c r="H234" s="21">
        <v>0</v>
      </c>
      <c r="I234" s="21">
        <v>56722.69</v>
      </c>
      <c r="J234" s="21">
        <v>200</v>
      </c>
      <c r="K234" s="21">
        <v>0</v>
      </c>
      <c r="L234" s="22">
        <f t="shared" si="18"/>
        <v>26377.309999999998</v>
      </c>
      <c r="M234" s="22">
        <f t="shared" si="19"/>
        <v>102377.31</v>
      </c>
      <c r="N234" s="22">
        <f t="shared" si="20"/>
        <v>68.334561824729903</v>
      </c>
      <c r="O234" s="22">
        <f t="shared" si="21"/>
        <v>102577.31</v>
      </c>
      <c r="P234" s="22">
        <f t="shared" si="22"/>
        <v>26577.309999999998</v>
      </c>
      <c r="Q234" s="22">
        <f t="shared" si="23"/>
        <v>68.09446578631453</v>
      </c>
      <c r="R234" s="3"/>
    </row>
    <row r="235" spans="1:18" x14ac:dyDescent="0.2">
      <c r="A235" s="18">
        <v>1</v>
      </c>
      <c r="B235" s="19" t="s">
        <v>24</v>
      </c>
      <c r="C235" s="20" t="s">
        <v>25</v>
      </c>
      <c r="D235" s="21">
        <v>159300</v>
      </c>
      <c r="E235" s="21">
        <v>159300</v>
      </c>
      <c r="F235" s="21">
        <v>83300</v>
      </c>
      <c r="G235" s="21">
        <v>56922.69</v>
      </c>
      <c r="H235" s="21">
        <v>0</v>
      </c>
      <c r="I235" s="21">
        <v>56722.69</v>
      </c>
      <c r="J235" s="21">
        <v>200</v>
      </c>
      <c r="K235" s="21">
        <v>0</v>
      </c>
      <c r="L235" s="22">
        <f t="shared" si="18"/>
        <v>26377.309999999998</v>
      </c>
      <c r="M235" s="22">
        <f t="shared" si="19"/>
        <v>102377.31</v>
      </c>
      <c r="N235" s="22">
        <f t="shared" si="20"/>
        <v>68.334561824729903</v>
      </c>
      <c r="O235" s="22">
        <f t="shared" si="21"/>
        <v>102577.31</v>
      </c>
      <c r="P235" s="22">
        <f t="shared" si="22"/>
        <v>26577.309999999998</v>
      </c>
      <c r="Q235" s="22">
        <f t="shared" si="23"/>
        <v>68.09446578631453</v>
      </c>
      <c r="R235" s="3"/>
    </row>
    <row r="236" spans="1:18" x14ac:dyDescent="0.2">
      <c r="A236" s="18">
        <v>2</v>
      </c>
      <c r="B236" s="19" t="s">
        <v>26</v>
      </c>
      <c r="C236" s="20" t="s">
        <v>27</v>
      </c>
      <c r="D236" s="21">
        <v>79300</v>
      </c>
      <c r="E236" s="21">
        <v>79300</v>
      </c>
      <c r="F236" s="21">
        <v>43300</v>
      </c>
      <c r="G236" s="21">
        <v>36922.69</v>
      </c>
      <c r="H236" s="21">
        <v>0</v>
      </c>
      <c r="I236" s="21">
        <v>36922.69</v>
      </c>
      <c r="J236" s="21">
        <v>0</v>
      </c>
      <c r="K236" s="21">
        <v>0</v>
      </c>
      <c r="L236" s="22">
        <f t="shared" si="18"/>
        <v>6377.3099999999977</v>
      </c>
      <c r="M236" s="22">
        <f t="shared" si="19"/>
        <v>42377.31</v>
      </c>
      <c r="N236" s="22">
        <f t="shared" si="20"/>
        <v>85.2718013856813</v>
      </c>
      <c r="O236" s="22">
        <f t="shared" si="21"/>
        <v>42377.31</v>
      </c>
      <c r="P236" s="22">
        <f t="shared" si="22"/>
        <v>6377.3099999999977</v>
      </c>
      <c r="Q236" s="22">
        <f t="shared" si="23"/>
        <v>85.2718013856813</v>
      </c>
      <c r="R236" s="3"/>
    </row>
    <row r="237" spans="1:18" x14ac:dyDescent="0.2">
      <c r="A237" s="18">
        <v>1</v>
      </c>
      <c r="B237" s="19" t="s">
        <v>28</v>
      </c>
      <c r="C237" s="20" t="s">
        <v>29</v>
      </c>
      <c r="D237" s="21">
        <v>65000</v>
      </c>
      <c r="E237" s="21">
        <v>65000</v>
      </c>
      <c r="F237" s="21">
        <v>35000</v>
      </c>
      <c r="G237" s="21">
        <v>30264.5</v>
      </c>
      <c r="H237" s="21">
        <v>0</v>
      </c>
      <c r="I237" s="21">
        <v>30264.5</v>
      </c>
      <c r="J237" s="21">
        <v>0</v>
      </c>
      <c r="K237" s="21">
        <v>0</v>
      </c>
      <c r="L237" s="22">
        <f t="shared" si="18"/>
        <v>4735.5</v>
      </c>
      <c r="M237" s="22">
        <f t="shared" si="19"/>
        <v>34735.5</v>
      </c>
      <c r="N237" s="22">
        <f t="shared" si="20"/>
        <v>86.47</v>
      </c>
      <c r="O237" s="22">
        <f t="shared" si="21"/>
        <v>34735.5</v>
      </c>
      <c r="P237" s="22">
        <f t="shared" si="22"/>
        <v>4735.5</v>
      </c>
      <c r="Q237" s="22">
        <f t="shared" si="23"/>
        <v>86.47</v>
      </c>
      <c r="R237" s="3"/>
    </row>
    <row r="238" spans="1:18" x14ac:dyDescent="0.2">
      <c r="A238" s="18">
        <v>1</v>
      </c>
      <c r="B238" s="19" t="s">
        <v>30</v>
      </c>
      <c r="C238" s="20" t="s">
        <v>31</v>
      </c>
      <c r="D238" s="21">
        <v>65000</v>
      </c>
      <c r="E238" s="21">
        <v>65000</v>
      </c>
      <c r="F238" s="21">
        <v>35000</v>
      </c>
      <c r="G238" s="21">
        <v>30264.5</v>
      </c>
      <c r="H238" s="21">
        <v>0</v>
      </c>
      <c r="I238" s="21">
        <v>30264.5</v>
      </c>
      <c r="J238" s="21">
        <v>0</v>
      </c>
      <c r="K238" s="21">
        <v>0</v>
      </c>
      <c r="L238" s="22">
        <f t="shared" si="18"/>
        <v>4735.5</v>
      </c>
      <c r="M238" s="22">
        <f t="shared" si="19"/>
        <v>34735.5</v>
      </c>
      <c r="N238" s="22">
        <f t="shared" si="20"/>
        <v>86.47</v>
      </c>
      <c r="O238" s="22">
        <f t="shared" si="21"/>
        <v>34735.5</v>
      </c>
      <c r="P238" s="22">
        <f t="shared" si="22"/>
        <v>4735.5</v>
      </c>
      <c r="Q238" s="22">
        <f t="shared" si="23"/>
        <v>86.47</v>
      </c>
      <c r="R238" s="3"/>
    </row>
    <row r="239" spans="1:18" x14ac:dyDescent="0.2">
      <c r="A239" s="18">
        <v>2</v>
      </c>
      <c r="B239" s="19" t="s">
        <v>32</v>
      </c>
      <c r="C239" s="20" t="s">
        <v>33</v>
      </c>
      <c r="D239" s="21">
        <v>14300</v>
      </c>
      <c r="E239" s="21">
        <v>14300</v>
      </c>
      <c r="F239" s="21">
        <v>8300</v>
      </c>
      <c r="G239" s="21">
        <v>6658.19</v>
      </c>
      <c r="H239" s="21">
        <v>0</v>
      </c>
      <c r="I239" s="21">
        <v>6658.19</v>
      </c>
      <c r="J239" s="21">
        <v>0</v>
      </c>
      <c r="K239" s="21">
        <v>0</v>
      </c>
      <c r="L239" s="22">
        <f t="shared" si="18"/>
        <v>1641.8100000000004</v>
      </c>
      <c r="M239" s="22">
        <f t="shared" si="19"/>
        <v>7641.81</v>
      </c>
      <c r="N239" s="22">
        <f t="shared" si="20"/>
        <v>80.21915662650602</v>
      </c>
      <c r="O239" s="22">
        <f t="shared" si="21"/>
        <v>7641.81</v>
      </c>
      <c r="P239" s="22">
        <f t="shared" si="22"/>
        <v>1641.8100000000004</v>
      </c>
      <c r="Q239" s="22">
        <f t="shared" si="23"/>
        <v>80.21915662650602</v>
      </c>
      <c r="R239" s="3"/>
    </row>
    <row r="240" spans="1:18" x14ac:dyDescent="0.2">
      <c r="A240" s="18">
        <v>2</v>
      </c>
      <c r="B240" s="19" t="s">
        <v>34</v>
      </c>
      <c r="C240" s="20" t="s">
        <v>35</v>
      </c>
      <c r="D240" s="21">
        <v>80000</v>
      </c>
      <c r="E240" s="21">
        <v>80000</v>
      </c>
      <c r="F240" s="21">
        <v>40000</v>
      </c>
      <c r="G240" s="21">
        <v>20000</v>
      </c>
      <c r="H240" s="21">
        <v>0</v>
      </c>
      <c r="I240" s="21">
        <v>19800</v>
      </c>
      <c r="J240" s="21">
        <v>200</v>
      </c>
      <c r="K240" s="21">
        <v>0</v>
      </c>
      <c r="L240" s="22">
        <f t="shared" si="18"/>
        <v>20000</v>
      </c>
      <c r="M240" s="22">
        <f t="shared" si="19"/>
        <v>60000</v>
      </c>
      <c r="N240" s="22">
        <f t="shared" si="20"/>
        <v>50</v>
      </c>
      <c r="O240" s="22">
        <f t="shared" si="21"/>
        <v>60200</v>
      </c>
      <c r="P240" s="22">
        <f t="shared" si="22"/>
        <v>20200</v>
      </c>
      <c r="Q240" s="22">
        <f t="shared" si="23"/>
        <v>49.5</v>
      </c>
      <c r="R240" s="3"/>
    </row>
    <row r="241" spans="1:18" x14ac:dyDescent="0.2">
      <c r="A241" s="18">
        <v>0</v>
      </c>
      <c r="B241" s="19" t="s">
        <v>36</v>
      </c>
      <c r="C241" s="20" t="s">
        <v>37</v>
      </c>
      <c r="D241" s="21">
        <v>40000</v>
      </c>
      <c r="E241" s="21">
        <v>40000</v>
      </c>
      <c r="F241" s="21">
        <v>20000</v>
      </c>
      <c r="G241" s="21">
        <v>20000</v>
      </c>
      <c r="H241" s="21">
        <v>0</v>
      </c>
      <c r="I241" s="21">
        <v>19800</v>
      </c>
      <c r="J241" s="21">
        <v>200</v>
      </c>
      <c r="K241" s="21">
        <v>0</v>
      </c>
      <c r="L241" s="22">
        <f t="shared" si="18"/>
        <v>0</v>
      </c>
      <c r="M241" s="22">
        <f t="shared" si="19"/>
        <v>20000</v>
      </c>
      <c r="N241" s="22">
        <f t="shared" si="20"/>
        <v>100</v>
      </c>
      <c r="O241" s="22">
        <f t="shared" si="21"/>
        <v>20200</v>
      </c>
      <c r="P241" s="22">
        <f t="shared" si="22"/>
        <v>200</v>
      </c>
      <c r="Q241" s="22">
        <f t="shared" si="23"/>
        <v>99</v>
      </c>
      <c r="R241" s="3"/>
    </row>
    <row r="242" spans="1:18" x14ac:dyDescent="0.2">
      <c r="A242" s="18">
        <v>0</v>
      </c>
      <c r="B242" s="19" t="s">
        <v>38</v>
      </c>
      <c r="C242" s="20" t="s">
        <v>39</v>
      </c>
      <c r="D242" s="21">
        <v>40000</v>
      </c>
      <c r="E242" s="21">
        <v>40000</v>
      </c>
      <c r="F242" s="21">
        <v>20000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2">
        <f t="shared" si="18"/>
        <v>20000</v>
      </c>
      <c r="M242" s="22">
        <f t="shared" si="19"/>
        <v>40000</v>
      </c>
      <c r="N242" s="22">
        <f t="shared" si="20"/>
        <v>0</v>
      </c>
      <c r="O242" s="22">
        <f t="shared" si="21"/>
        <v>40000</v>
      </c>
      <c r="P242" s="22">
        <f t="shared" si="22"/>
        <v>20000</v>
      </c>
      <c r="Q242" s="22">
        <f t="shared" si="23"/>
        <v>0</v>
      </c>
      <c r="R242" s="3"/>
    </row>
    <row r="243" spans="1:18" ht="25.5" x14ac:dyDescent="0.2">
      <c r="A243" s="18">
        <v>3</v>
      </c>
      <c r="B243" s="19" t="s">
        <v>168</v>
      </c>
      <c r="C243" s="20" t="s">
        <v>169</v>
      </c>
      <c r="D243" s="21">
        <v>0</v>
      </c>
      <c r="E243" s="21">
        <v>906700</v>
      </c>
      <c r="F243" s="21">
        <v>811600</v>
      </c>
      <c r="G243" s="21">
        <v>776089.17</v>
      </c>
      <c r="H243" s="21">
        <v>0</v>
      </c>
      <c r="I243" s="21">
        <v>776089.17</v>
      </c>
      <c r="J243" s="21">
        <v>0</v>
      </c>
      <c r="K243" s="21">
        <v>26474.67</v>
      </c>
      <c r="L243" s="22">
        <f t="shared" si="18"/>
        <v>35510.829999999958</v>
      </c>
      <c r="M243" s="22">
        <f t="shared" si="19"/>
        <v>130610.82999999996</v>
      </c>
      <c r="N243" s="22">
        <f t="shared" si="20"/>
        <v>95.624589699359291</v>
      </c>
      <c r="O243" s="22">
        <f t="shared" si="21"/>
        <v>130610.82999999996</v>
      </c>
      <c r="P243" s="22">
        <f t="shared" si="22"/>
        <v>35510.829999999958</v>
      </c>
      <c r="Q243" s="22">
        <f t="shared" si="23"/>
        <v>95.624589699359291</v>
      </c>
      <c r="R243" s="3"/>
    </row>
    <row r="244" spans="1:18" ht="25.5" x14ac:dyDescent="0.2">
      <c r="A244" s="18">
        <v>0</v>
      </c>
      <c r="B244" s="19" t="s">
        <v>170</v>
      </c>
      <c r="C244" s="20" t="s">
        <v>169</v>
      </c>
      <c r="D244" s="21">
        <v>0</v>
      </c>
      <c r="E244" s="21">
        <v>906700</v>
      </c>
      <c r="F244" s="21">
        <v>811600</v>
      </c>
      <c r="G244" s="21">
        <v>776089.17</v>
      </c>
      <c r="H244" s="21">
        <v>0</v>
      </c>
      <c r="I244" s="21">
        <v>776089.17</v>
      </c>
      <c r="J244" s="21">
        <v>0</v>
      </c>
      <c r="K244" s="21">
        <v>26474.67</v>
      </c>
      <c r="L244" s="22">
        <f t="shared" si="18"/>
        <v>35510.829999999958</v>
      </c>
      <c r="M244" s="22">
        <f t="shared" si="19"/>
        <v>130610.82999999996</v>
      </c>
      <c r="N244" s="22">
        <f t="shared" si="20"/>
        <v>95.624589699359291</v>
      </c>
      <c r="O244" s="22">
        <f t="shared" si="21"/>
        <v>130610.82999999996</v>
      </c>
      <c r="P244" s="22">
        <f t="shared" si="22"/>
        <v>35510.829999999958</v>
      </c>
      <c r="Q244" s="22">
        <f t="shared" si="23"/>
        <v>95.624589699359291</v>
      </c>
      <c r="R244" s="3"/>
    </row>
    <row r="245" spans="1:18" x14ac:dyDescent="0.2">
      <c r="A245" s="18">
        <v>0</v>
      </c>
      <c r="B245" s="19" t="s">
        <v>24</v>
      </c>
      <c r="C245" s="20" t="s">
        <v>25</v>
      </c>
      <c r="D245" s="21">
        <v>0</v>
      </c>
      <c r="E245" s="21">
        <v>906700</v>
      </c>
      <c r="F245" s="21">
        <v>811600</v>
      </c>
      <c r="G245" s="21">
        <v>776089.17</v>
      </c>
      <c r="H245" s="21">
        <v>0</v>
      </c>
      <c r="I245" s="21">
        <v>776089.17</v>
      </c>
      <c r="J245" s="21">
        <v>0</v>
      </c>
      <c r="K245" s="21">
        <v>26474.67</v>
      </c>
      <c r="L245" s="22">
        <f t="shared" si="18"/>
        <v>35510.829999999958</v>
      </c>
      <c r="M245" s="22">
        <f t="shared" si="19"/>
        <v>130610.82999999996</v>
      </c>
      <c r="N245" s="22">
        <f t="shared" si="20"/>
        <v>95.624589699359291</v>
      </c>
      <c r="O245" s="22">
        <f t="shared" si="21"/>
        <v>130610.82999999996</v>
      </c>
      <c r="P245" s="22">
        <f t="shared" si="22"/>
        <v>35510.829999999958</v>
      </c>
      <c r="Q245" s="22">
        <f t="shared" si="23"/>
        <v>95.624589699359291</v>
      </c>
      <c r="R245" s="3"/>
    </row>
    <row r="246" spans="1:18" x14ac:dyDescent="0.2">
      <c r="A246" s="18">
        <v>3</v>
      </c>
      <c r="B246" s="19" t="s">
        <v>26</v>
      </c>
      <c r="C246" s="20" t="s">
        <v>27</v>
      </c>
      <c r="D246" s="21">
        <v>0</v>
      </c>
      <c r="E246" s="21">
        <v>906700</v>
      </c>
      <c r="F246" s="21">
        <v>811600</v>
      </c>
      <c r="G246" s="21">
        <v>776089.17</v>
      </c>
      <c r="H246" s="21">
        <v>0</v>
      </c>
      <c r="I246" s="21">
        <v>776089.17</v>
      </c>
      <c r="J246" s="21">
        <v>0</v>
      </c>
      <c r="K246" s="21">
        <v>26474.67</v>
      </c>
      <c r="L246" s="22">
        <f t="shared" si="18"/>
        <v>35510.829999999958</v>
      </c>
      <c r="M246" s="22">
        <f t="shared" si="19"/>
        <v>130610.82999999996</v>
      </c>
      <c r="N246" s="22">
        <f t="shared" si="20"/>
        <v>95.624589699359291</v>
      </c>
      <c r="O246" s="22">
        <f t="shared" si="21"/>
        <v>130610.82999999996</v>
      </c>
      <c r="P246" s="22">
        <f t="shared" si="22"/>
        <v>35510.829999999958</v>
      </c>
      <c r="Q246" s="22">
        <f t="shared" si="23"/>
        <v>95.624589699359291</v>
      </c>
      <c r="R246" s="3"/>
    </row>
    <row r="247" spans="1:18" x14ac:dyDescent="0.2">
      <c r="A247" s="18">
        <v>0</v>
      </c>
      <c r="B247" s="19" t="s">
        <v>28</v>
      </c>
      <c r="C247" s="20" t="s">
        <v>29</v>
      </c>
      <c r="D247" s="21">
        <v>0</v>
      </c>
      <c r="E247" s="21">
        <v>743180</v>
      </c>
      <c r="F247" s="21">
        <v>665250</v>
      </c>
      <c r="G247" s="21">
        <v>665250</v>
      </c>
      <c r="H247" s="21">
        <v>0</v>
      </c>
      <c r="I247" s="21">
        <v>665250</v>
      </c>
      <c r="J247" s="21">
        <v>0</v>
      </c>
      <c r="K247" s="21">
        <v>26474.67</v>
      </c>
      <c r="L247" s="22">
        <f t="shared" si="18"/>
        <v>0</v>
      </c>
      <c r="M247" s="22">
        <f t="shared" si="19"/>
        <v>77930</v>
      </c>
      <c r="N247" s="22">
        <f t="shared" si="20"/>
        <v>100</v>
      </c>
      <c r="O247" s="22">
        <f t="shared" si="21"/>
        <v>77930</v>
      </c>
      <c r="P247" s="22">
        <f t="shared" si="22"/>
        <v>0</v>
      </c>
      <c r="Q247" s="22">
        <f t="shared" si="23"/>
        <v>100</v>
      </c>
      <c r="R247" s="3"/>
    </row>
    <row r="248" spans="1:18" x14ac:dyDescent="0.2">
      <c r="A248" s="18">
        <v>0</v>
      </c>
      <c r="B248" s="19" t="s">
        <v>30</v>
      </c>
      <c r="C248" s="20" t="s">
        <v>31</v>
      </c>
      <c r="D248" s="21">
        <v>0</v>
      </c>
      <c r="E248" s="21">
        <v>743180</v>
      </c>
      <c r="F248" s="21">
        <v>665250</v>
      </c>
      <c r="G248" s="21">
        <v>665250</v>
      </c>
      <c r="H248" s="21">
        <v>0</v>
      </c>
      <c r="I248" s="21">
        <v>665250</v>
      </c>
      <c r="J248" s="21">
        <v>0</v>
      </c>
      <c r="K248" s="21">
        <v>26474.67</v>
      </c>
      <c r="L248" s="22">
        <f t="shared" si="18"/>
        <v>0</v>
      </c>
      <c r="M248" s="22">
        <f t="shared" si="19"/>
        <v>77930</v>
      </c>
      <c r="N248" s="22">
        <f t="shared" si="20"/>
        <v>100</v>
      </c>
      <c r="O248" s="22">
        <f t="shared" si="21"/>
        <v>77930</v>
      </c>
      <c r="P248" s="22">
        <f t="shared" si="22"/>
        <v>0</v>
      </c>
      <c r="Q248" s="22">
        <f t="shared" si="23"/>
        <v>100</v>
      </c>
      <c r="R248" s="3"/>
    </row>
    <row r="249" spans="1:18" x14ac:dyDescent="0.2">
      <c r="A249" s="18">
        <v>2</v>
      </c>
      <c r="B249" s="19" t="s">
        <v>32</v>
      </c>
      <c r="C249" s="20" t="s">
        <v>33</v>
      </c>
      <c r="D249" s="21">
        <v>0</v>
      </c>
      <c r="E249" s="21">
        <v>163520</v>
      </c>
      <c r="F249" s="21">
        <v>146350</v>
      </c>
      <c r="G249" s="21">
        <v>110839.17</v>
      </c>
      <c r="H249" s="21">
        <v>0</v>
      </c>
      <c r="I249" s="21">
        <v>110839.17</v>
      </c>
      <c r="J249" s="21">
        <v>0</v>
      </c>
      <c r="K249" s="21">
        <v>0</v>
      </c>
      <c r="L249" s="22">
        <f t="shared" si="18"/>
        <v>35510.83</v>
      </c>
      <c r="M249" s="22">
        <f t="shared" si="19"/>
        <v>52680.83</v>
      </c>
      <c r="N249" s="22">
        <f t="shared" si="20"/>
        <v>75.735681585240854</v>
      </c>
      <c r="O249" s="22">
        <f t="shared" si="21"/>
        <v>52680.83</v>
      </c>
      <c r="P249" s="22">
        <f t="shared" si="22"/>
        <v>35510.83</v>
      </c>
      <c r="Q249" s="22">
        <f t="shared" si="23"/>
        <v>75.735681585240854</v>
      </c>
      <c r="R249" s="3"/>
    </row>
    <row r="250" spans="1:18" ht="63.75" x14ac:dyDescent="0.2">
      <c r="A250" s="18">
        <v>1</v>
      </c>
      <c r="B250" s="19" t="s">
        <v>171</v>
      </c>
      <c r="C250" s="20" t="s">
        <v>172</v>
      </c>
      <c r="D250" s="21">
        <v>0</v>
      </c>
      <c r="E250" s="21">
        <v>197200</v>
      </c>
      <c r="F250" s="21">
        <v>197200</v>
      </c>
      <c r="G250" s="21">
        <v>131600</v>
      </c>
      <c r="H250" s="21">
        <v>0</v>
      </c>
      <c r="I250" s="21">
        <v>90854.720000000001</v>
      </c>
      <c r="J250" s="21">
        <v>40745.279999999999</v>
      </c>
      <c r="K250" s="21">
        <v>0</v>
      </c>
      <c r="L250" s="22">
        <f t="shared" si="18"/>
        <v>65600</v>
      </c>
      <c r="M250" s="22">
        <f t="shared" si="19"/>
        <v>65600</v>
      </c>
      <c r="N250" s="22">
        <f t="shared" si="20"/>
        <v>66.73427991886409</v>
      </c>
      <c r="O250" s="22">
        <f t="shared" si="21"/>
        <v>106345.28</v>
      </c>
      <c r="P250" s="22">
        <f t="shared" si="22"/>
        <v>106345.28</v>
      </c>
      <c r="Q250" s="22">
        <f t="shared" si="23"/>
        <v>46.072373225152127</v>
      </c>
      <c r="R250" s="3"/>
    </row>
    <row r="251" spans="1:18" ht="63.75" x14ac:dyDescent="0.2">
      <c r="A251" s="18">
        <v>1</v>
      </c>
      <c r="B251" s="19" t="s">
        <v>173</v>
      </c>
      <c r="C251" s="20" t="s">
        <v>172</v>
      </c>
      <c r="D251" s="21">
        <v>0</v>
      </c>
      <c r="E251" s="21">
        <v>197200</v>
      </c>
      <c r="F251" s="21">
        <v>197200</v>
      </c>
      <c r="G251" s="21">
        <v>131600</v>
      </c>
      <c r="H251" s="21">
        <v>0</v>
      </c>
      <c r="I251" s="21">
        <v>90854.720000000001</v>
      </c>
      <c r="J251" s="21">
        <v>40745.279999999999</v>
      </c>
      <c r="K251" s="21">
        <v>0</v>
      </c>
      <c r="L251" s="22">
        <f t="shared" si="18"/>
        <v>65600</v>
      </c>
      <c r="M251" s="22">
        <f t="shared" si="19"/>
        <v>65600</v>
      </c>
      <c r="N251" s="22">
        <f t="shared" si="20"/>
        <v>66.73427991886409</v>
      </c>
      <c r="O251" s="22">
        <f t="shared" si="21"/>
        <v>106345.28</v>
      </c>
      <c r="P251" s="22">
        <f t="shared" si="22"/>
        <v>106345.28</v>
      </c>
      <c r="Q251" s="22">
        <f t="shared" si="23"/>
        <v>46.072373225152127</v>
      </c>
      <c r="R251" s="3"/>
    </row>
    <row r="252" spans="1:18" x14ac:dyDescent="0.2">
      <c r="A252" s="18">
        <v>2</v>
      </c>
      <c r="B252" s="19" t="s">
        <v>24</v>
      </c>
      <c r="C252" s="20" t="s">
        <v>25</v>
      </c>
      <c r="D252" s="21">
        <v>0</v>
      </c>
      <c r="E252" s="21">
        <v>197200</v>
      </c>
      <c r="F252" s="21">
        <v>197200</v>
      </c>
      <c r="G252" s="21">
        <v>131600</v>
      </c>
      <c r="H252" s="21">
        <v>0</v>
      </c>
      <c r="I252" s="21">
        <v>90854.720000000001</v>
      </c>
      <c r="J252" s="21">
        <v>40745.279999999999</v>
      </c>
      <c r="K252" s="21">
        <v>0</v>
      </c>
      <c r="L252" s="22">
        <f t="shared" si="18"/>
        <v>65600</v>
      </c>
      <c r="M252" s="22">
        <f t="shared" si="19"/>
        <v>65600</v>
      </c>
      <c r="N252" s="22">
        <f t="shared" si="20"/>
        <v>66.73427991886409</v>
      </c>
      <c r="O252" s="22">
        <f t="shared" si="21"/>
        <v>106345.28</v>
      </c>
      <c r="P252" s="22">
        <f t="shared" si="22"/>
        <v>106345.28</v>
      </c>
      <c r="Q252" s="22">
        <f t="shared" si="23"/>
        <v>46.072373225152127</v>
      </c>
      <c r="R252" s="3"/>
    </row>
    <row r="253" spans="1:18" x14ac:dyDescent="0.2">
      <c r="A253" s="18">
        <v>2</v>
      </c>
      <c r="B253" s="19" t="s">
        <v>26</v>
      </c>
      <c r="C253" s="20" t="s">
        <v>27</v>
      </c>
      <c r="D253" s="21">
        <v>0</v>
      </c>
      <c r="E253" s="21">
        <v>197200</v>
      </c>
      <c r="F253" s="21">
        <v>197200</v>
      </c>
      <c r="G253" s="21">
        <v>131600</v>
      </c>
      <c r="H253" s="21">
        <v>0</v>
      </c>
      <c r="I253" s="21">
        <v>90854.720000000001</v>
      </c>
      <c r="J253" s="21">
        <v>40745.279999999999</v>
      </c>
      <c r="K253" s="21">
        <v>0</v>
      </c>
      <c r="L253" s="22">
        <f t="shared" si="18"/>
        <v>65600</v>
      </c>
      <c r="M253" s="22">
        <f t="shared" si="19"/>
        <v>65600</v>
      </c>
      <c r="N253" s="22">
        <f t="shared" si="20"/>
        <v>66.73427991886409</v>
      </c>
      <c r="O253" s="22">
        <f t="shared" si="21"/>
        <v>106345.28</v>
      </c>
      <c r="P253" s="22">
        <f t="shared" si="22"/>
        <v>106345.28</v>
      </c>
      <c r="Q253" s="22">
        <f t="shared" si="23"/>
        <v>46.072373225152127</v>
      </c>
      <c r="R253" s="3"/>
    </row>
    <row r="254" spans="1:18" x14ac:dyDescent="0.2">
      <c r="A254" s="18">
        <v>0</v>
      </c>
      <c r="B254" s="19" t="s">
        <v>28</v>
      </c>
      <c r="C254" s="20" t="s">
        <v>29</v>
      </c>
      <c r="D254" s="21">
        <v>0</v>
      </c>
      <c r="E254" s="21">
        <v>161600</v>
      </c>
      <c r="F254" s="21">
        <v>161600</v>
      </c>
      <c r="G254" s="21">
        <v>108000</v>
      </c>
      <c r="H254" s="21">
        <v>0</v>
      </c>
      <c r="I254" s="21">
        <v>74471.08</v>
      </c>
      <c r="J254" s="21">
        <v>33528.92</v>
      </c>
      <c r="K254" s="21">
        <v>0</v>
      </c>
      <c r="L254" s="22">
        <f t="shared" si="18"/>
        <v>53600</v>
      </c>
      <c r="M254" s="22">
        <f t="shared" si="19"/>
        <v>53600</v>
      </c>
      <c r="N254" s="22">
        <f t="shared" si="20"/>
        <v>66.831683168316829</v>
      </c>
      <c r="O254" s="22">
        <f t="shared" si="21"/>
        <v>87128.92</v>
      </c>
      <c r="P254" s="22">
        <f t="shared" si="22"/>
        <v>87128.92</v>
      </c>
      <c r="Q254" s="22">
        <f t="shared" si="23"/>
        <v>46.083589108910893</v>
      </c>
      <c r="R254" s="3"/>
    </row>
    <row r="255" spans="1:18" x14ac:dyDescent="0.2">
      <c r="A255" s="18">
        <v>0</v>
      </c>
      <c r="B255" s="19" t="s">
        <v>30</v>
      </c>
      <c r="C255" s="20" t="s">
        <v>31</v>
      </c>
      <c r="D255" s="21">
        <v>0</v>
      </c>
      <c r="E255" s="21">
        <v>161600</v>
      </c>
      <c r="F255" s="21">
        <v>161600</v>
      </c>
      <c r="G255" s="21">
        <v>108000</v>
      </c>
      <c r="H255" s="21">
        <v>0</v>
      </c>
      <c r="I255" s="21">
        <v>74471.08</v>
      </c>
      <c r="J255" s="21">
        <v>33528.92</v>
      </c>
      <c r="K255" s="21">
        <v>0</v>
      </c>
      <c r="L255" s="22">
        <f t="shared" si="18"/>
        <v>53600</v>
      </c>
      <c r="M255" s="22">
        <f t="shared" si="19"/>
        <v>53600</v>
      </c>
      <c r="N255" s="22">
        <f t="shared" si="20"/>
        <v>66.831683168316829</v>
      </c>
      <c r="O255" s="22">
        <f t="shared" si="21"/>
        <v>87128.92</v>
      </c>
      <c r="P255" s="22">
        <f t="shared" si="22"/>
        <v>87128.92</v>
      </c>
      <c r="Q255" s="22">
        <f t="shared" si="23"/>
        <v>46.083589108910893</v>
      </c>
      <c r="R255" s="3"/>
    </row>
    <row r="256" spans="1:18" x14ac:dyDescent="0.2">
      <c r="A256" s="18">
        <v>3</v>
      </c>
      <c r="B256" s="19" t="s">
        <v>32</v>
      </c>
      <c r="C256" s="20" t="s">
        <v>33</v>
      </c>
      <c r="D256" s="21">
        <v>0</v>
      </c>
      <c r="E256" s="21">
        <v>35600</v>
      </c>
      <c r="F256" s="21">
        <v>35600</v>
      </c>
      <c r="G256" s="21">
        <v>23600</v>
      </c>
      <c r="H256" s="21">
        <v>0</v>
      </c>
      <c r="I256" s="21">
        <v>16383.64</v>
      </c>
      <c r="J256" s="21">
        <v>7216.36</v>
      </c>
      <c r="K256" s="21">
        <v>0</v>
      </c>
      <c r="L256" s="22">
        <f t="shared" si="18"/>
        <v>12000</v>
      </c>
      <c r="M256" s="22">
        <f t="shared" si="19"/>
        <v>12000</v>
      </c>
      <c r="N256" s="22">
        <f t="shared" si="20"/>
        <v>66.292134831460672</v>
      </c>
      <c r="O256" s="22">
        <f t="shared" si="21"/>
        <v>19216.36</v>
      </c>
      <c r="P256" s="22">
        <f t="shared" si="22"/>
        <v>19216.36</v>
      </c>
      <c r="Q256" s="22">
        <f t="shared" si="23"/>
        <v>46.021460674157296</v>
      </c>
      <c r="R256" s="3"/>
    </row>
    <row r="257" spans="1:18" ht="38.25" x14ac:dyDescent="0.2">
      <c r="A257" s="18">
        <v>0</v>
      </c>
      <c r="B257" s="19" t="s">
        <v>174</v>
      </c>
      <c r="C257" s="20" t="s">
        <v>175</v>
      </c>
      <c r="D257" s="21">
        <v>0</v>
      </c>
      <c r="E257" s="21">
        <v>10930100</v>
      </c>
      <c r="F257" s="21">
        <v>10930100</v>
      </c>
      <c r="G257" s="21">
        <v>9069396.1600000001</v>
      </c>
      <c r="H257" s="21">
        <v>0</v>
      </c>
      <c r="I257" s="21">
        <v>9069396.1600000001</v>
      </c>
      <c r="J257" s="21">
        <v>0</v>
      </c>
      <c r="K257" s="21">
        <v>0</v>
      </c>
      <c r="L257" s="22">
        <f t="shared" si="18"/>
        <v>1860703.8399999999</v>
      </c>
      <c r="M257" s="22">
        <f t="shared" si="19"/>
        <v>1860703.8399999999</v>
      </c>
      <c r="N257" s="22">
        <f t="shared" si="20"/>
        <v>82.976332878930663</v>
      </c>
      <c r="O257" s="22">
        <f t="shared" si="21"/>
        <v>1860703.8399999999</v>
      </c>
      <c r="P257" s="22">
        <f t="shared" si="22"/>
        <v>1860703.8399999999</v>
      </c>
      <c r="Q257" s="22">
        <f t="shared" si="23"/>
        <v>82.976332878930663</v>
      </c>
      <c r="R257" s="3"/>
    </row>
    <row r="258" spans="1:18" ht="38.25" x14ac:dyDescent="0.2">
      <c r="A258" s="18">
        <v>0</v>
      </c>
      <c r="B258" s="19" t="s">
        <v>176</v>
      </c>
      <c r="C258" s="20" t="s">
        <v>175</v>
      </c>
      <c r="D258" s="21">
        <v>0</v>
      </c>
      <c r="E258" s="21">
        <v>10930100</v>
      </c>
      <c r="F258" s="21">
        <v>10930100</v>
      </c>
      <c r="G258" s="21">
        <v>9069396.1600000001</v>
      </c>
      <c r="H258" s="21">
        <v>0</v>
      </c>
      <c r="I258" s="21">
        <v>9069396.1600000001</v>
      </c>
      <c r="J258" s="21">
        <v>0</v>
      </c>
      <c r="K258" s="21">
        <v>0</v>
      </c>
      <c r="L258" s="22">
        <f t="shared" si="18"/>
        <v>1860703.8399999999</v>
      </c>
      <c r="M258" s="22">
        <f t="shared" si="19"/>
        <v>1860703.8399999999</v>
      </c>
      <c r="N258" s="22">
        <f t="shared" si="20"/>
        <v>82.976332878930663</v>
      </c>
      <c r="O258" s="22">
        <f t="shared" si="21"/>
        <v>1860703.8399999999</v>
      </c>
      <c r="P258" s="22">
        <f t="shared" si="22"/>
        <v>1860703.8399999999</v>
      </c>
      <c r="Q258" s="22">
        <f t="shared" si="23"/>
        <v>82.976332878930663</v>
      </c>
      <c r="R258" s="3"/>
    </row>
    <row r="259" spans="1:18" x14ac:dyDescent="0.2">
      <c r="A259" s="18">
        <v>3</v>
      </c>
      <c r="B259" s="19" t="s">
        <v>24</v>
      </c>
      <c r="C259" s="20" t="s">
        <v>25</v>
      </c>
      <c r="D259" s="21">
        <v>0</v>
      </c>
      <c r="E259" s="21">
        <v>10930100</v>
      </c>
      <c r="F259" s="21">
        <v>10930100</v>
      </c>
      <c r="G259" s="21">
        <v>9069396.1600000001</v>
      </c>
      <c r="H259" s="21">
        <v>0</v>
      </c>
      <c r="I259" s="21">
        <v>9069396.1600000001</v>
      </c>
      <c r="J259" s="21">
        <v>0</v>
      </c>
      <c r="K259" s="21">
        <v>0</v>
      </c>
      <c r="L259" s="22">
        <f t="shared" si="18"/>
        <v>1860703.8399999999</v>
      </c>
      <c r="M259" s="22">
        <f t="shared" si="19"/>
        <v>1860703.8399999999</v>
      </c>
      <c r="N259" s="22">
        <f t="shared" si="20"/>
        <v>82.976332878930663</v>
      </c>
      <c r="O259" s="22">
        <f t="shared" si="21"/>
        <v>1860703.8399999999</v>
      </c>
      <c r="P259" s="22">
        <f t="shared" si="22"/>
        <v>1860703.8399999999</v>
      </c>
      <c r="Q259" s="22">
        <f t="shared" si="23"/>
        <v>82.976332878930663</v>
      </c>
      <c r="R259" s="3"/>
    </row>
    <row r="260" spans="1:18" x14ac:dyDescent="0.2">
      <c r="A260" s="18">
        <v>0</v>
      </c>
      <c r="B260" s="19" t="s">
        <v>26</v>
      </c>
      <c r="C260" s="20" t="s">
        <v>27</v>
      </c>
      <c r="D260" s="21">
        <v>0</v>
      </c>
      <c r="E260" s="21">
        <v>10930100</v>
      </c>
      <c r="F260" s="21">
        <v>10930100</v>
      </c>
      <c r="G260" s="21">
        <v>9069396.1600000001</v>
      </c>
      <c r="H260" s="21">
        <v>0</v>
      </c>
      <c r="I260" s="21">
        <v>9069396.1600000001</v>
      </c>
      <c r="J260" s="21">
        <v>0</v>
      </c>
      <c r="K260" s="21">
        <v>0</v>
      </c>
      <c r="L260" s="22">
        <f t="shared" si="18"/>
        <v>1860703.8399999999</v>
      </c>
      <c r="M260" s="22">
        <f t="shared" si="19"/>
        <v>1860703.8399999999</v>
      </c>
      <c r="N260" s="22">
        <f t="shared" si="20"/>
        <v>82.976332878930663</v>
      </c>
      <c r="O260" s="22">
        <f t="shared" si="21"/>
        <v>1860703.8399999999</v>
      </c>
      <c r="P260" s="22">
        <f t="shared" si="22"/>
        <v>1860703.8399999999</v>
      </c>
      <c r="Q260" s="22">
        <f t="shared" si="23"/>
        <v>82.976332878930663</v>
      </c>
      <c r="R260" s="3"/>
    </row>
    <row r="261" spans="1:18" x14ac:dyDescent="0.2">
      <c r="A261" s="18">
        <v>0</v>
      </c>
      <c r="B261" s="19" t="s">
        <v>28</v>
      </c>
      <c r="C261" s="20" t="s">
        <v>29</v>
      </c>
      <c r="D261" s="21">
        <v>0</v>
      </c>
      <c r="E261" s="21">
        <v>8958000</v>
      </c>
      <c r="F261" s="21">
        <v>8958000</v>
      </c>
      <c r="G261" s="21">
        <v>7465489.3300000001</v>
      </c>
      <c r="H261" s="21">
        <v>0</v>
      </c>
      <c r="I261" s="21">
        <v>7465489.3300000001</v>
      </c>
      <c r="J261" s="21">
        <v>0</v>
      </c>
      <c r="K261" s="21">
        <v>0</v>
      </c>
      <c r="L261" s="22">
        <f t="shared" si="18"/>
        <v>1492510.67</v>
      </c>
      <c r="M261" s="22">
        <f t="shared" si="19"/>
        <v>1492510.67</v>
      </c>
      <c r="N261" s="22">
        <f t="shared" si="20"/>
        <v>83.338795824960926</v>
      </c>
      <c r="O261" s="22">
        <f t="shared" si="21"/>
        <v>1492510.67</v>
      </c>
      <c r="P261" s="22">
        <f t="shared" si="22"/>
        <v>1492510.67</v>
      </c>
      <c r="Q261" s="22">
        <f t="shared" si="23"/>
        <v>83.338795824960926</v>
      </c>
      <c r="R261" s="3"/>
    </row>
    <row r="262" spans="1:18" x14ac:dyDescent="0.2">
      <c r="A262" s="18">
        <v>2</v>
      </c>
      <c r="B262" s="19" t="s">
        <v>30</v>
      </c>
      <c r="C262" s="20" t="s">
        <v>31</v>
      </c>
      <c r="D262" s="21">
        <v>0</v>
      </c>
      <c r="E262" s="21">
        <v>8958000</v>
      </c>
      <c r="F262" s="21">
        <v>8958000</v>
      </c>
      <c r="G262" s="21">
        <v>7465489.3300000001</v>
      </c>
      <c r="H262" s="21">
        <v>0</v>
      </c>
      <c r="I262" s="21">
        <v>7465489.3300000001</v>
      </c>
      <c r="J262" s="21">
        <v>0</v>
      </c>
      <c r="K262" s="21">
        <v>0</v>
      </c>
      <c r="L262" s="22">
        <f t="shared" si="18"/>
        <v>1492510.67</v>
      </c>
      <c r="M262" s="22">
        <f t="shared" si="19"/>
        <v>1492510.67</v>
      </c>
      <c r="N262" s="22">
        <f t="shared" si="20"/>
        <v>83.338795824960926</v>
      </c>
      <c r="O262" s="22">
        <f t="shared" si="21"/>
        <v>1492510.67</v>
      </c>
      <c r="P262" s="22">
        <f t="shared" si="22"/>
        <v>1492510.67</v>
      </c>
      <c r="Q262" s="22">
        <f t="shared" si="23"/>
        <v>83.338795824960926</v>
      </c>
      <c r="R262" s="3"/>
    </row>
    <row r="263" spans="1:18" x14ac:dyDescent="0.2">
      <c r="A263" s="18">
        <v>1</v>
      </c>
      <c r="B263" s="19" t="s">
        <v>32</v>
      </c>
      <c r="C263" s="20" t="s">
        <v>33</v>
      </c>
      <c r="D263" s="21">
        <v>0</v>
      </c>
      <c r="E263" s="21">
        <v>1972100</v>
      </c>
      <c r="F263" s="21">
        <v>1972100</v>
      </c>
      <c r="G263" s="21">
        <v>1603906.83</v>
      </c>
      <c r="H263" s="21">
        <v>0</v>
      </c>
      <c r="I263" s="21">
        <v>1603906.83</v>
      </c>
      <c r="J263" s="21">
        <v>0</v>
      </c>
      <c r="K263" s="21">
        <v>0</v>
      </c>
      <c r="L263" s="22">
        <f t="shared" ref="L263:L326" si="24">F263-G263</f>
        <v>368193.16999999993</v>
      </c>
      <c r="M263" s="22">
        <f t="shared" ref="M263:M326" si="25">E263-G263</f>
        <v>368193.16999999993</v>
      </c>
      <c r="N263" s="22">
        <f t="shared" ref="N263:N326" si="26">IF(F263=0,0,(G263/F263)*100)</f>
        <v>81.329893514527669</v>
      </c>
      <c r="O263" s="22">
        <f t="shared" ref="O263:O326" si="27">E263-I263</f>
        <v>368193.16999999993</v>
      </c>
      <c r="P263" s="22">
        <f t="shared" ref="P263:P326" si="28">F263-I263</f>
        <v>368193.16999999993</v>
      </c>
      <c r="Q263" s="22">
        <f t="shared" ref="Q263:Q326" si="29">IF(F263=0,0,(I263/F263)*100)</f>
        <v>81.329893514527669</v>
      </c>
      <c r="R263" s="3"/>
    </row>
    <row r="264" spans="1:18" ht="38.25" x14ac:dyDescent="0.2">
      <c r="A264" s="18">
        <v>1</v>
      </c>
      <c r="B264" s="19" t="s">
        <v>254</v>
      </c>
      <c r="C264" s="20" t="s">
        <v>255</v>
      </c>
      <c r="D264" s="21">
        <v>0</v>
      </c>
      <c r="E264" s="21">
        <v>4606900</v>
      </c>
      <c r="F264" s="21">
        <v>4606900</v>
      </c>
      <c r="G264" s="21">
        <v>2676450</v>
      </c>
      <c r="H264" s="21">
        <v>0</v>
      </c>
      <c r="I264" s="21">
        <v>2676450</v>
      </c>
      <c r="J264" s="21">
        <v>0</v>
      </c>
      <c r="K264" s="21">
        <v>0</v>
      </c>
      <c r="L264" s="22">
        <f t="shared" si="24"/>
        <v>1930450</v>
      </c>
      <c r="M264" s="22">
        <f t="shared" si="25"/>
        <v>1930450</v>
      </c>
      <c r="N264" s="22">
        <f t="shared" si="26"/>
        <v>58.096550825935012</v>
      </c>
      <c r="O264" s="22">
        <f t="shared" si="27"/>
        <v>1930450</v>
      </c>
      <c r="P264" s="22">
        <f t="shared" si="28"/>
        <v>1930450</v>
      </c>
      <c r="Q264" s="22">
        <f t="shared" si="29"/>
        <v>58.096550825935012</v>
      </c>
      <c r="R264" s="3"/>
    </row>
    <row r="265" spans="1:18" ht="38.25" x14ac:dyDescent="0.2">
      <c r="A265" s="18">
        <v>2</v>
      </c>
      <c r="B265" s="19" t="s">
        <v>256</v>
      </c>
      <c r="C265" s="20" t="s">
        <v>255</v>
      </c>
      <c r="D265" s="21">
        <v>0</v>
      </c>
      <c r="E265" s="21">
        <v>4606900</v>
      </c>
      <c r="F265" s="21">
        <v>4606900</v>
      </c>
      <c r="G265" s="21">
        <v>2676450</v>
      </c>
      <c r="H265" s="21">
        <v>0</v>
      </c>
      <c r="I265" s="21">
        <v>2676450</v>
      </c>
      <c r="J265" s="21">
        <v>0</v>
      </c>
      <c r="K265" s="21">
        <v>0</v>
      </c>
      <c r="L265" s="22">
        <f t="shared" si="24"/>
        <v>1930450</v>
      </c>
      <c r="M265" s="22">
        <f t="shared" si="25"/>
        <v>1930450</v>
      </c>
      <c r="N265" s="22">
        <f t="shared" si="26"/>
        <v>58.096550825935012</v>
      </c>
      <c r="O265" s="22">
        <f t="shared" si="27"/>
        <v>1930450</v>
      </c>
      <c r="P265" s="22">
        <f t="shared" si="28"/>
        <v>1930450</v>
      </c>
      <c r="Q265" s="22">
        <f t="shared" si="29"/>
        <v>58.096550825935012</v>
      </c>
      <c r="R265" s="3"/>
    </row>
    <row r="266" spans="1:18" x14ac:dyDescent="0.2">
      <c r="A266" s="18">
        <v>2</v>
      </c>
      <c r="B266" s="19" t="s">
        <v>24</v>
      </c>
      <c r="C266" s="20" t="s">
        <v>25</v>
      </c>
      <c r="D266" s="21">
        <v>0</v>
      </c>
      <c r="E266" s="21">
        <v>4606900</v>
      </c>
      <c r="F266" s="21">
        <v>4606900</v>
      </c>
      <c r="G266" s="21">
        <v>2676450</v>
      </c>
      <c r="H266" s="21">
        <v>0</v>
      </c>
      <c r="I266" s="21">
        <v>2676450</v>
      </c>
      <c r="J266" s="21">
        <v>0</v>
      </c>
      <c r="K266" s="21">
        <v>0</v>
      </c>
      <c r="L266" s="22">
        <f t="shared" si="24"/>
        <v>1930450</v>
      </c>
      <c r="M266" s="22">
        <f t="shared" si="25"/>
        <v>1930450</v>
      </c>
      <c r="N266" s="22">
        <f t="shared" si="26"/>
        <v>58.096550825935012</v>
      </c>
      <c r="O266" s="22">
        <f t="shared" si="27"/>
        <v>1930450</v>
      </c>
      <c r="P266" s="22">
        <f t="shared" si="28"/>
        <v>1930450</v>
      </c>
      <c r="Q266" s="22">
        <f t="shared" si="29"/>
        <v>58.096550825935012</v>
      </c>
      <c r="R266" s="3"/>
    </row>
    <row r="267" spans="1:18" x14ac:dyDescent="0.2">
      <c r="A267" s="18">
        <v>0</v>
      </c>
      <c r="B267" s="19" t="s">
        <v>34</v>
      </c>
      <c r="C267" s="20" t="s">
        <v>35</v>
      </c>
      <c r="D267" s="21">
        <v>0</v>
      </c>
      <c r="E267" s="21">
        <v>4606900</v>
      </c>
      <c r="F267" s="21">
        <v>4606900</v>
      </c>
      <c r="G267" s="21">
        <v>2676450</v>
      </c>
      <c r="H267" s="21">
        <v>0</v>
      </c>
      <c r="I267" s="21">
        <v>2676450</v>
      </c>
      <c r="J267" s="21">
        <v>0</v>
      </c>
      <c r="K267" s="21">
        <v>0</v>
      </c>
      <c r="L267" s="22">
        <f t="shared" si="24"/>
        <v>1930450</v>
      </c>
      <c r="M267" s="22">
        <f t="shared" si="25"/>
        <v>1930450</v>
      </c>
      <c r="N267" s="22">
        <f t="shared" si="26"/>
        <v>58.096550825935012</v>
      </c>
      <c r="O267" s="22">
        <f t="shared" si="27"/>
        <v>1930450</v>
      </c>
      <c r="P267" s="22">
        <f t="shared" si="28"/>
        <v>1930450</v>
      </c>
      <c r="Q267" s="22">
        <f t="shared" si="29"/>
        <v>58.096550825935012</v>
      </c>
      <c r="R267" s="3"/>
    </row>
    <row r="268" spans="1:18" x14ac:dyDescent="0.2">
      <c r="A268" s="18">
        <v>0</v>
      </c>
      <c r="B268" s="19" t="s">
        <v>130</v>
      </c>
      <c r="C268" s="20" t="s">
        <v>131</v>
      </c>
      <c r="D268" s="21">
        <v>0</v>
      </c>
      <c r="E268" s="21">
        <v>4606900</v>
      </c>
      <c r="F268" s="21">
        <v>4606900</v>
      </c>
      <c r="G268" s="21">
        <v>2676450</v>
      </c>
      <c r="H268" s="21">
        <v>0</v>
      </c>
      <c r="I268" s="21">
        <v>2676450</v>
      </c>
      <c r="J268" s="21">
        <v>0</v>
      </c>
      <c r="K268" s="21">
        <v>0</v>
      </c>
      <c r="L268" s="22">
        <f t="shared" si="24"/>
        <v>1930450</v>
      </c>
      <c r="M268" s="22">
        <f t="shared" si="25"/>
        <v>1930450</v>
      </c>
      <c r="N268" s="22">
        <f t="shared" si="26"/>
        <v>58.096550825935012</v>
      </c>
      <c r="O268" s="22">
        <f t="shared" si="27"/>
        <v>1930450</v>
      </c>
      <c r="P268" s="22">
        <f t="shared" si="28"/>
        <v>1930450</v>
      </c>
      <c r="Q268" s="22">
        <f t="shared" si="29"/>
        <v>58.096550825935012</v>
      </c>
      <c r="R268" s="3"/>
    </row>
    <row r="269" spans="1:18" x14ac:dyDescent="0.2">
      <c r="A269" s="18">
        <v>3</v>
      </c>
      <c r="B269" s="19" t="s">
        <v>64</v>
      </c>
      <c r="C269" s="20" t="s">
        <v>65</v>
      </c>
      <c r="D269" s="21">
        <v>0</v>
      </c>
      <c r="E269" s="21">
        <v>200000</v>
      </c>
      <c r="F269" s="21">
        <v>200000</v>
      </c>
      <c r="G269" s="21">
        <v>189882</v>
      </c>
      <c r="H269" s="21">
        <v>0</v>
      </c>
      <c r="I269" s="21">
        <v>189882</v>
      </c>
      <c r="J269" s="21">
        <v>0</v>
      </c>
      <c r="K269" s="21">
        <v>0</v>
      </c>
      <c r="L269" s="22">
        <f t="shared" si="24"/>
        <v>10118</v>
      </c>
      <c r="M269" s="22">
        <f t="shared" si="25"/>
        <v>10118</v>
      </c>
      <c r="N269" s="22">
        <f t="shared" si="26"/>
        <v>94.941000000000003</v>
      </c>
      <c r="O269" s="22">
        <f t="shared" si="27"/>
        <v>10118</v>
      </c>
      <c r="P269" s="22">
        <f t="shared" si="28"/>
        <v>10118</v>
      </c>
      <c r="Q269" s="22">
        <f t="shared" si="29"/>
        <v>94.941000000000003</v>
      </c>
      <c r="R269" s="3"/>
    </row>
    <row r="270" spans="1:18" ht="51" x14ac:dyDescent="0.2">
      <c r="A270" s="18">
        <v>0</v>
      </c>
      <c r="B270" s="19" t="s">
        <v>257</v>
      </c>
      <c r="C270" s="20" t="s">
        <v>258</v>
      </c>
      <c r="D270" s="21">
        <v>0</v>
      </c>
      <c r="E270" s="21">
        <v>200000</v>
      </c>
      <c r="F270" s="21">
        <v>200000</v>
      </c>
      <c r="G270" s="21">
        <v>189882</v>
      </c>
      <c r="H270" s="21">
        <v>0</v>
      </c>
      <c r="I270" s="21">
        <v>189882</v>
      </c>
      <c r="J270" s="21">
        <v>0</v>
      </c>
      <c r="K270" s="21">
        <v>0</v>
      </c>
      <c r="L270" s="22">
        <f t="shared" si="24"/>
        <v>10118</v>
      </c>
      <c r="M270" s="22">
        <f t="shared" si="25"/>
        <v>10118</v>
      </c>
      <c r="N270" s="22">
        <f t="shared" si="26"/>
        <v>94.941000000000003</v>
      </c>
      <c r="O270" s="22">
        <f t="shared" si="27"/>
        <v>10118</v>
      </c>
      <c r="P270" s="22">
        <f t="shared" si="28"/>
        <v>10118</v>
      </c>
      <c r="Q270" s="22">
        <f t="shared" si="29"/>
        <v>94.941000000000003</v>
      </c>
      <c r="R270" s="3"/>
    </row>
    <row r="271" spans="1:18" ht="51" x14ac:dyDescent="0.2">
      <c r="A271" s="18">
        <v>0</v>
      </c>
      <c r="B271" s="19" t="s">
        <v>259</v>
      </c>
      <c r="C271" s="20" t="s">
        <v>258</v>
      </c>
      <c r="D271" s="21">
        <v>0</v>
      </c>
      <c r="E271" s="21">
        <v>200000</v>
      </c>
      <c r="F271" s="21">
        <v>200000</v>
      </c>
      <c r="G271" s="21">
        <v>189882</v>
      </c>
      <c r="H271" s="21">
        <v>0</v>
      </c>
      <c r="I271" s="21">
        <v>189882</v>
      </c>
      <c r="J271" s="21">
        <v>0</v>
      </c>
      <c r="K271" s="21">
        <v>0</v>
      </c>
      <c r="L271" s="22">
        <f t="shared" si="24"/>
        <v>10118</v>
      </c>
      <c r="M271" s="22">
        <f t="shared" si="25"/>
        <v>10118</v>
      </c>
      <c r="N271" s="22">
        <f t="shared" si="26"/>
        <v>94.941000000000003</v>
      </c>
      <c r="O271" s="22">
        <f t="shared" si="27"/>
        <v>10118</v>
      </c>
      <c r="P271" s="22">
        <f t="shared" si="28"/>
        <v>10118</v>
      </c>
      <c r="Q271" s="22">
        <f t="shared" si="29"/>
        <v>94.941000000000003</v>
      </c>
      <c r="R271" s="3"/>
    </row>
    <row r="272" spans="1:18" x14ac:dyDescent="0.2">
      <c r="A272" s="18">
        <v>3</v>
      </c>
      <c r="B272" s="19" t="s">
        <v>24</v>
      </c>
      <c r="C272" s="20" t="s">
        <v>25</v>
      </c>
      <c r="D272" s="21">
        <v>0</v>
      </c>
      <c r="E272" s="21">
        <v>200000</v>
      </c>
      <c r="F272" s="21">
        <v>200000</v>
      </c>
      <c r="G272" s="21">
        <v>189882</v>
      </c>
      <c r="H272" s="21">
        <v>0</v>
      </c>
      <c r="I272" s="21">
        <v>189882</v>
      </c>
      <c r="J272" s="21">
        <v>0</v>
      </c>
      <c r="K272" s="21">
        <v>0</v>
      </c>
      <c r="L272" s="22">
        <f t="shared" si="24"/>
        <v>10118</v>
      </c>
      <c r="M272" s="22">
        <f t="shared" si="25"/>
        <v>10118</v>
      </c>
      <c r="N272" s="22">
        <f t="shared" si="26"/>
        <v>94.941000000000003</v>
      </c>
      <c r="O272" s="22">
        <f t="shared" si="27"/>
        <v>10118</v>
      </c>
      <c r="P272" s="22">
        <f t="shared" si="28"/>
        <v>10118</v>
      </c>
      <c r="Q272" s="22">
        <f t="shared" si="29"/>
        <v>94.941000000000003</v>
      </c>
      <c r="R272" s="3"/>
    </row>
    <row r="273" spans="1:18" x14ac:dyDescent="0.2">
      <c r="A273" s="18">
        <v>0</v>
      </c>
      <c r="B273" s="19" t="s">
        <v>34</v>
      </c>
      <c r="C273" s="20" t="s">
        <v>35</v>
      </c>
      <c r="D273" s="21">
        <v>0</v>
      </c>
      <c r="E273" s="21">
        <v>10000</v>
      </c>
      <c r="F273" s="21">
        <v>10000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2">
        <f t="shared" si="24"/>
        <v>10000</v>
      </c>
      <c r="M273" s="22">
        <f t="shared" si="25"/>
        <v>10000</v>
      </c>
      <c r="N273" s="22">
        <f t="shared" si="26"/>
        <v>0</v>
      </c>
      <c r="O273" s="22">
        <f t="shared" si="27"/>
        <v>10000</v>
      </c>
      <c r="P273" s="22">
        <f t="shared" si="28"/>
        <v>10000</v>
      </c>
      <c r="Q273" s="22">
        <f t="shared" si="29"/>
        <v>0</v>
      </c>
      <c r="R273" s="3"/>
    </row>
    <row r="274" spans="1:18" x14ac:dyDescent="0.2">
      <c r="A274" s="18">
        <v>0</v>
      </c>
      <c r="B274" s="19" t="s">
        <v>36</v>
      </c>
      <c r="C274" s="20" t="s">
        <v>37</v>
      </c>
      <c r="D274" s="21">
        <v>0</v>
      </c>
      <c r="E274" s="21">
        <v>10000</v>
      </c>
      <c r="F274" s="21">
        <v>10000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2">
        <f t="shared" si="24"/>
        <v>10000</v>
      </c>
      <c r="M274" s="22">
        <f t="shared" si="25"/>
        <v>10000</v>
      </c>
      <c r="N274" s="22">
        <f t="shared" si="26"/>
        <v>0</v>
      </c>
      <c r="O274" s="22">
        <f t="shared" si="27"/>
        <v>10000</v>
      </c>
      <c r="P274" s="22">
        <f t="shared" si="28"/>
        <v>10000</v>
      </c>
      <c r="Q274" s="22">
        <f t="shared" si="29"/>
        <v>0</v>
      </c>
      <c r="R274" s="3"/>
    </row>
    <row r="275" spans="1:18" x14ac:dyDescent="0.2">
      <c r="A275" s="18">
        <v>1</v>
      </c>
      <c r="B275" s="19" t="s">
        <v>159</v>
      </c>
      <c r="C275" s="20" t="s">
        <v>160</v>
      </c>
      <c r="D275" s="21">
        <v>0</v>
      </c>
      <c r="E275" s="21">
        <v>190000</v>
      </c>
      <c r="F275" s="21">
        <v>190000</v>
      </c>
      <c r="G275" s="21">
        <v>189882</v>
      </c>
      <c r="H275" s="21">
        <v>0</v>
      </c>
      <c r="I275" s="21">
        <v>189882</v>
      </c>
      <c r="J275" s="21">
        <v>0</v>
      </c>
      <c r="K275" s="21">
        <v>0</v>
      </c>
      <c r="L275" s="22">
        <f t="shared" si="24"/>
        <v>118</v>
      </c>
      <c r="M275" s="22">
        <f t="shared" si="25"/>
        <v>118</v>
      </c>
      <c r="N275" s="22">
        <f t="shared" si="26"/>
        <v>99.937894736842097</v>
      </c>
      <c r="O275" s="22">
        <f t="shared" si="27"/>
        <v>118</v>
      </c>
      <c r="P275" s="22">
        <f t="shared" si="28"/>
        <v>118</v>
      </c>
      <c r="Q275" s="22">
        <f t="shared" si="29"/>
        <v>99.937894736842097</v>
      </c>
      <c r="R275" s="3"/>
    </row>
    <row r="276" spans="1:18" x14ac:dyDescent="0.2">
      <c r="A276" s="18">
        <v>2</v>
      </c>
      <c r="B276" s="19" t="s">
        <v>161</v>
      </c>
      <c r="C276" s="20" t="s">
        <v>162</v>
      </c>
      <c r="D276" s="21">
        <v>0</v>
      </c>
      <c r="E276" s="21">
        <v>190000</v>
      </c>
      <c r="F276" s="21">
        <v>190000</v>
      </c>
      <c r="G276" s="21">
        <v>189882</v>
      </c>
      <c r="H276" s="21">
        <v>0</v>
      </c>
      <c r="I276" s="21">
        <v>189882</v>
      </c>
      <c r="J276" s="21">
        <v>0</v>
      </c>
      <c r="K276" s="21">
        <v>0</v>
      </c>
      <c r="L276" s="22">
        <f t="shared" si="24"/>
        <v>118</v>
      </c>
      <c r="M276" s="22">
        <f t="shared" si="25"/>
        <v>118</v>
      </c>
      <c r="N276" s="22">
        <f t="shared" si="26"/>
        <v>99.937894736842097</v>
      </c>
      <c r="O276" s="22">
        <f t="shared" si="27"/>
        <v>118</v>
      </c>
      <c r="P276" s="22">
        <f t="shared" si="28"/>
        <v>118</v>
      </c>
      <c r="Q276" s="22">
        <f t="shared" si="29"/>
        <v>99.937894736842097</v>
      </c>
      <c r="R276" s="3"/>
    </row>
    <row r="277" spans="1:18" x14ac:dyDescent="0.2">
      <c r="A277" s="18">
        <v>3</v>
      </c>
      <c r="B277" s="19" t="s">
        <v>177</v>
      </c>
      <c r="C277" s="20" t="s">
        <v>178</v>
      </c>
      <c r="D277" s="21">
        <v>8734900</v>
      </c>
      <c r="E277" s="21">
        <v>8904900</v>
      </c>
      <c r="F277" s="21">
        <v>5013800</v>
      </c>
      <c r="G277" s="21">
        <v>4262560.96</v>
      </c>
      <c r="H277" s="21">
        <v>0</v>
      </c>
      <c r="I277" s="21">
        <v>4241639.38</v>
      </c>
      <c r="J277" s="21">
        <v>20921.580000000002</v>
      </c>
      <c r="K277" s="21">
        <v>5900</v>
      </c>
      <c r="L277" s="22">
        <f t="shared" si="24"/>
        <v>751239.04</v>
      </c>
      <c r="M277" s="22">
        <f t="shared" si="25"/>
        <v>4642339.04</v>
      </c>
      <c r="N277" s="22">
        <f t="shared" si="26"/>
        <v>85.016573457257977</v>
      </c>
      <c r="O277" s="22">
        <f t="shared" si="27"/>
        <v>4663260.62</v>
      </c>
      <c r="P277" s="22">
        <f t="shared" si="28"/>
        <v>772160.62000000011</v>
      </c>
      <c r="Q277" s="22">
        <f t="shared" si="29"/>
        <v>84.599293549802539</v>
      </c>
      <c r="R277" s="3"/>
    </row>
    <row r="278" spans="1:18" x14ac:dyDescent="0.2">
      <c r="A278" s="18">
        <v>1</v>
      </c>
      <c r="B278" s="19" t="s">
        <v>179</v>
      </c>
      <c r="C278" s="20" t="s">
        <v>180</v>
      </c>
      <c r="D278" s="21">
        <v>2971700</v>
      </c>
      <c r="E278" s="21">
        <v>2971700</v>
      </c>
      <c r="F278" s="21">
        <v>1663600</v>
      </c>
      <c r="G278" s="21">
        <v>1176945.27</v>
      </c>
      <c r="H278" s="21">
        <v>0</v>
      </c>
      <c r="I278" s="21">
        <v>1168211.69</v>
      </c>
      <c r="J278" s="21">
        <v>8733.58</v>
      </c>
      <c r="K278" s="21">
        <v>3450</v>
      </c>
      <c r="L278" s="22">
        <f t="shared" si="24"/>
        <v>486654.73</v>
      </c>
      <c r="M278" s="22">
        <f t="shared" si="25"/>
        <v>1794754.73</v>
      </c>
      <c r="N278" s="22">
        <f t="shared" si="26"/>
        <v>70.74689047848041</v>
      </c>
      <c r="O278" s="22">
        <f t="shared" si="27"/>
        <v>1803488.31</v>
      </c>
      <c r="P278" s="22">
        <f t="shared" si="28"/>
        <v>495388.31000000006</v>
      </c>
      <c r="Q278" s="22">
        <f t="shared" si="29"/>
        <v>70.221909713873515</v>
      </c>
      <c r="R278" s="3"/>
    </row>
    <row r="279" spans="1:18" x14ac:dyDescent="0.2">
      <c r="A279" s="18">
        <v>1</v>
      </c>
      <c r="B279" s="19" t="s">
        <v>181</v>
      </c>
      <c r="C279" s="20" t="s">
        <v>180</v>
      </c>
      <c r="D279" s="21">
        <v>2971700</v>
      </c>
      <c r="E279" s="21">
        <v>2971700</v>
      </c>
      <c r="F279" s="21">
        <v>1663600</v>
      </c>
      <c r="G279" s="21">
        <v>1176945.27</v>
      </c>
      <c r="H279" s="21">
        <v>0</v>
      </c>
      <c r="I279" s="21">
        <v>1168211.69</v>
      </c>
      <c r="J279" s="21">
        <v>8733.58</v>
      </c>
      <c r="K279" s="21">
        <v>3450</v>
      </c>
      <c r="L279" s="22">
        <f t="shared" si="24"/>
        <v>486654.73</v>
      </c>
      <c r="M279" s="22">
        <f t="shared" si="25"/>
        <v>1794754.73</v>
      </c>
      <c r="N279" s="22">
        <f t="shared" si="26"/>
        <v>70.74689047848041</v>
      </c>
      <c r="O279" s="22">
        <f t="shared" si="27"/>
        <v>1803488.31</v>
      </c>
      <c r="P279" s="22">
        <f t="shared" si="28"/>
        <v>495388.31000000006</v>
      </c>
      <c r="Q279" s="22">
        <f t="shared" si="29"/>
        <v>70.221909713873515</v>
      </c>
      <c r="R279" s="3"/>
    </row>
    <row r="280" spans="1:18" x14ac:dyDescent="0.2">
      <c r="A280" s="18">
        <v>2</v>
      </c>
      <c r="B280" s="19" t="s">
        <v>24</v>
      </c>
      <c r="C280" s="20" t="s">
        <v>25</v>
      </c>
      <c r="D280" s="21">
        <v>2971700</v>
      </c>
      <c r="E280" s="21">
        <v>2971700</v>
      </c>
      <c r="F280" s="21">
        <v>1663600</v>
      </c>
      <c r="G280" s="21">
        <v>1176945.27</v>
      </c>
      <c r="H280" s="21">
        <v>0</v>
      </c>
      <c r="I280" s="21">
        <v>1168211.69</v>
      </c>
      <c r="J280" s="21">
        <v>8733.58</v>
      </c>
      <c r="K280" s="21">
        <v>3450</v>
      </c>
      <c r="L280" s="22">
        <f t="shared" si="24"/>
        <v>486654.73</v>
      </c>
      <c r="M280" s="22">
        <f t="shared" si="25"/>
        <v>1794754.73</v>
      </c>
      <c r="N280" s="22">
        <f t="shared" si="26"/>
        <v>70.74689047848041</v>
      </c>
      <c r="O280" s="22">
        <f t="shared" si="27"/>
        <v>1803488.31</v>
      </c>
      <c r="P280" s="22">
        <f t="shared" si="28"/>
        <v>495388.31000000006</v>
      </c>
      <c r="Q280" s="22">
        <f t="shared" si="29"/>
        <v>70.221909713873515</v>
      </c>
      <c r="R280" s="3"/>
    </row>
    <row r="281" spans="1:18" x14ac:dyDescent="0.2">
      <c r="A281" s="18">
        <v>2</v>
      </c>
      <c r="B281" s="19" t="s">
        <v>26</v>
      </c>
      <c r="C281" s="20" t="s">
        <v>27</v>
      </c>
      <c r="D281" s="21">
        <v>2665700</v>
      </c>
      <c r="E281" s="21">
        <v>2665700</v>
      </c>
      <c r="F281" s="21">
        <v>1455000</v>
      </c>
      <c r="G281" s="21">
        <v>1146225.25</v>
      </c>
      <c r="H281" s="21">
        <v>0</v>
      </c>
      <c r="I281" s="21">
        <v>1144225.45</v>
      </c>
      <c r="J281" s="21">
        <v>1999.8</v>
      </c>
      <c r="K281" s="21">
        <v>0</v>
      </c>
      <c r="L281" s="22">
        <f t="shared" si="24"/>
        <v>308774.75</v>
      </c>
      <c r="M281" s="22">
        <f t="shared" si="25"/>
        <v>1519474.75</v>
      </c>
      <c r="N281" s="22">
        <f t="shared" si="26"/>
        <v>78.778367697594504</v>
      </c>
      <c r="O281" s="22">
        <f t="shared" si="27"/>
        <v>1521474.55</v>
      </c>
      <c r="P281" s="22">
        <f t="shared" si="28"/>
        <v>310774.55000000005</v>
      </c>
      <c r="Q281" s="22">
        <f t="shared" si="29"/>
        <v>78.64092439862543</v>
      </c>
      <c r="R281" s="3"/>
    </row>
    <row r="282" spans="1:18" x14ac:dyDescent="0.2">
      <c r="A282" s="18">
        <v>0</v>
      </c>
      <c r="B282" s="19" t="s">
        <v>28</v>
      </c>
      <c r="C282" s="20" t="s">
        <v>29</v>
      </c>
      <c r="D282" s="21">
        <v>2185000</v>
      </c>
      <c r="E282" s="21">
        <v>2185000</v>
      </c>
      <c r="F282" s="21">
        <v>1180000</v>
      </c>
      <c r="G282" s="21">
        <v>928368.8</v>
      </c>
      <c r="H282" s="21">
        <v>0</v>
      </c>
      <c r="I282" s="21">
        <v>928368.8</v>
      </c>
      <c r="J282" s="21">
        <v>0</v>
      </c>
      <c r="K282" s="21">
        <v>0</v>
      </c>
      <c r="L282" s="22">
        <f t="shared" si="24"/>
        <v>251631.19999999995</v>
      </c>
      <c r="M282" s="22">
        <f t="shared" si="25"/>
        <v>1256631.2</v>
      </c>
      <c r="N282" s="22">
        <f t="shared" si="26"/>
        <v>78.675322033898311</v>
      </c>
      <c r="O282" s="22">
        <f t="shared" si="27"/>
        <v>1256631.2</v>
      </c>
      <c r="P282" s="22">
        <f t="shared" si="28"/>
        <v>251631.19999999995</v>
      </c>
      <c r="Q282" s="22">
        <f t="shared" si="29"/>
        <v>78.675322033898311</v>
      </c>
      <c r="R282" s="3"/>
    </row>
    <row r="283" spans="1:18" x14ac:dyDescent="0.2">
      <c r="A283" s="18">
        <v>0</v>
      </c>
      <c r="B283" s="19" t="s">
        <v>30</v>
      </c>
      <c r="C283" s="20" t="s">
        <v>31</v>
      </c>
      <c r="D283" s="21">
        <v>2185000</v>
      </c>
      <c r="E283" s="21">
        <v>2185000</v>
      </c>
      <c r="F283" s="21">
        <v>1180000</v>
      </c>
      <c r="G283" s="21">
        <v>928368.8</v>
      </c>
      <c r="H283" s="21">
        <v>0</v>
      </c>
      <c r="I283" s="21">
        <v>928368.8</v>
      </c>
      <c r="J283" s="21">
        <v>0</v>
      </c>
      <c r="K283" s="21">
        <v>0</v>
      </c>
      <c r="L283" s="22">
        <f t="shared" si="24"/>
        <v>251631.19999999995</v>
      </c>
      <c r="M283" s="22">
        <f t="shared" si="25"/>
        <v>1256631.2</v>
      </c>
      <c r="N283" s="22">
        <f t="shared" si="26"/>
        <v>78.675322033898311</v>
      </c>
      <c r="O283" s="22">
        <f t="shared" si="27"/>
        <v>1256631.2</v>
      </c>
      <c r="P283" s="22">
        <f t="shared" si="28"/>
        <v>251631.19999999995</v>
      </c>
      <c r="Q283" s="22">
        <f t="shared" si="29"/>
        <v>78.675322033898311</v>
      </c>
      <c r="R283" s="3"/>
    </row>
    <row r="284" spans="1:18" x14ac:dyDescent="0.2">
      <c r="A284" s="18">
        <v>3</v>
      </c>
      <c r="B284" s="19" t="s">
        <v>32</v>
      </c>
      <c r="C284" s="20" t="s">
        <v>33</v>
      </c>
      <c r="D284" s="21">
        <v>480700</v>
      </c>
      <c r="E284" s="21">
        <v>480700</v>
      </c>
      <c r="F284" s="21">
        <v>275000</v>
      </c>
      <c r="G284" s="21">
        <v>217856.45</v>
      </c>
      <c r="H284" s="21">
        <v>0</v>
      </c>
      <c r="I284" s="21">
        <v>215856.65</v>
      </c>
      <c r="J284" s="21">
        <v>1999.8</v>
      </c>
      <c r="K284" s="21">
        <v>0</v>
      </c>
      <c r="L284" s="22">
        <f t="shared" si="24"/>
        <v>57143.549999999988</v>
      </c>
      <c r="M284" s="22">
        <f t="shared" si="25"/>
        <v>262843.55</v>
      </c>
      <c r="N284" s="22">
        <f t="shared" si="26"/>
        <v>79.220527272727281</v>
      </c>
      <c r="O284" s="22">
        <f t="shared" si="27"/>
        <v>264843.34999999998</v>
      </c>
      <c r="P284" s="22">
        <f t="shared" si="28"/>
        <v>59143.350000000006</v>
      </c>
      <c r="Q284" s="22">
        <f t="shared" si="29"/>
        <v>78.493327272727271</v>
      </c>
      <c r="R284" s="3"/>
    </row>
    <row r="285" spans="1:18" x14ac:dyDescent="0.2">
      <c r="A285" s="18">
        <v>0</v>
      </c>
      <c r="B285" s="19" t="s">
        <v>34</v>
      </c>
      <c r="C285" s="20" t="s">
        <v>35</v>
      </c>
      <c r="D285" s="21">
        <v>306000</v>
      </c>
      <c r="E285" s="21">
        <v>306000</v>
      </c>
      <c r="F285" s="21">
        <v>208600</v>
      </c>
      <c r="G285" s="21">
        <v>30720.02</v>
      </c>
      <c r="H285" s="21">
        <v>0</v>
      </c>
      <c r="I285" s="21">
        <v>23986.239999999998</v>
      </c>
      <c r="J285" s="21">
        <v>6733.78</v>
      </c>
      <c r="K285" s="21">
        <v>3450</v>
      </c>
      <c r="L285" s="22">
        <f t="shared" si="24"/>
        <v>177879.98</v>
      </c>
      <c r="M285" s="22">
        <f t="shared" si="25"/>
        <v>275279.98</v>
      </c>
      <c r="N285" s="22">
        <f t="shared" si="26"/>
        <v>14.726759348034516</v>
      </c>
      <c r="O285" s="22">
        <f t="shared" si="27"/>
        <v>282013.76</v>
      </c>
      <c r="P285" s="22">
        <f t="shared" si="28"/>
        <v>184613.76000000001</v>
      </c>
      <c r="Q285" s="22">
        <f t="shared" si="29"/>
        <v>11.498676893576222</v>
      </c>
      <c r="R285" s="3"/>
    </row>
    <row r="286" spans="1:18" x14ac:dyDescent="0.2">
      <c r="A286" s="18">
        <v>0</v>
      </c>
      <c r="B286" s="19" t="s">
        <v>36</v>
      </c>
      <c r="C286" s="20" t="s">
        <v>37</v>
      </c>
      <c r="D286" s="21">
        <v>220000</v>
      </c>
      <c r="E286" s="21">
        <v>220000</v>
      </c>
      <c r="F286" s="21">
        <v>160000</v>
      </c>
      <c r="G286" s="21">
        <v>14575.52</v>
      </c>
      <c r="H286" s="21">
        <v>0</v>
      </c>
      <c r="I286" s="21">
        <v>9575.52</v>
      </c>
      <c r="J286" s="21">
        <v>5000</v>
      </c>
      <c r="K286" s="21">
        <v>3450</v>
      </c>
      <c r="L286" s="22">
        <f t="shared" si="24"/>
        <v>145424.48000000001</v>
      </c>
      <c r="M286" s="22">
        <f t="shared" si="25"/>
        <v>205424.48</v>
      </c>
      <c r="N286" s="22">
        <f t="shared" si="26"/>
        <v>9.1097000000000001</v>
      </c>
      <c r="O286" s="22">
        <f t="shared" si="27"/>
        <v>210424.48</v>
      </c>
      <c r="P286" s="22">
        <f t="shared" si="28"/>
        <v>150424.48000000001</v>
      </c>
      <c r="Q286" s="22">
        <f t="shared" si="29"/>
        <v>5.9847000000000001</v>
      </c>
      <c r="R286" s="3"/>
    </row>
    <row r="287" spans="1:18" x14ac:dyDescent="0.2">
      <c r="A287" s="18">
        <v>0</v>
      </c>
      <c r="B287" s="19" t="s">
        <v>38</v>
      </c>
      <c r="C287" s="20" t="s">
        <v>39</v>
      </c>
      <c r="D287" s="21">
        <v>6000</v>
      </c>
      <c r="E287" s="21">
        <v>6000</v>
      </c>
      <c r="F287" s="21">
        <v>6000</v>
      </c>
      <c r="G287" s="21">
        <v>3000</v>
      </c>
      <c r="H287" s="21">
        <v>0</v>
      </c>
      <c r="I287" s="21">
        <v>2400</v>
      </c>
      <c r="J287" s="21">
        <v>600</v>
      </c>
      <c r="K287" s="21">
        <v>0</v>
      </c>
      <c r="L287" s="22">
        <f t="shared" si="24"/>
        <v>3000</v>
      </c>
      <c r="M287" s="22">
        <f t="shared" si="25"/>
        <v>3000</v>
      </c>
      <c r="N287" s="22">
        <f t="shared" si="26"/>
        <v>50</v>
      </c>
      <c r="O287" s="22">
        <f t="shared" si="27"/>
        <v>3600</v>
      </c>
      <c r="P287" s="22">
        <f t="shared" si="28"/>
        <v>3600</v>
      </c>
      <c r="Q287" s="22">
        <f t="shared" si="29"/>
        <v>40</v>
      </c>
      <c r="R287" s="3"/>
    </row>
    <row r="288" spans="1:18" x14ac:dyDescent="0.2">
      <c r="A288" s="18">
        <v>1</v>
      </c>
      <c r="B288" s="19" t="s">
        <v>40</v>
      </c>
      <c r="C288" s="20" t="s">
        <v>41</v>
      </c>
      <c r="D288" s="21">
        <v>80000</v>
      </c>
      <c r="E288" s="21">
        <v>80000</v>
      </c>
      <c r="F288" s="21">
        <v>42600</v>
      </c>
      <c r="G288" s="21">
        <v>13144.5</v>
      </c>
      <c r="H288" s="21">
        <v>0</v>
      </c>
      <c r="I288" s="21">
        <v>12010.72</v>
      </c>
      <c r="J288" s="21">
        <v>1133.78</v>
      </c>
      <c r="K288" s="21">
        <v>0</v>
      </c>
      <c r="L288" s="22">
        <f t="shared" si="24"/>
        <v>29455.5</v>
      </c>
      <c r="M288" s="22">
        <f t="shared" si="25"/>
        <v>66855.5</v>
      </c>
      <c r="N288" s="22">
        <f t="shared" si="26"/>
        <v>30.8556338028169</v>
      </c>
      <c r="O288" s="22">
        <f t="shared" si="27"/>
        <v>67989.279999999999</v>
      </c>
      <c r="P288" s="22">
        <f t="shared" si="28"/>
        <v>30589.279999999999</v>
      </c>
      <c r="Q288" s="22">
        <f t="shared" si="29"/>
        <v>28.194178403755863</v>
      </c>
      <c r="R288" s="3"/>
    </row>
    <row r="289" spans="1:18" x14ac:dyDescent="0.2">
      <c r="A289" s="18">
        <v>1</v>
      </c>
      <c r="B289" s="19" t="s">
        <v>42</v>
      </c>
      <c r="C289" s="20" t="s">
        <v>43</v>
      </c>
      <c r="D289" s="21">
        <v>30000</v>
      </c>
      <c r="E289" s="21">
        <v>30000</v>
      </c>
      <c r="F289" s="21">
        <v>18000</v>
      </c>
      <c r="G289" s="21">
        <v>13144.5</v>
      </c>
      <c r="H289" s="21">
        <v>0</v>
      </c>
      <c r="I289" s="21">
        <v>12010.72</v>
      </c>
      <c r="J289" s="21">
        <v>1133.78</v>
      </c>
      <c r="K289" s="21">
        <v>0</v>
      </c>
      <c r="L289" s="22">
        <f t="shared" si="24"/>
        <v>4855.5</v>
      </c>
      <c r="M289" s="22">
        <f t="shared" si="25"/>
        <v>16855.5</v>
      </c>
      <c r="N289" s="22">
        <f t="shared" si="26"/>
        <v>73.024999999999991</v>
      </c>
      <c r="O289" s="22">
        <f t="shared" si="27"/>
        <v>17989.28</v>
      </c>
      <c r="P289" s="22">
        <f t="shared" si="28"/>
        <v>5989.2800000000007</v>
      </c>
      <c r="Q289" s="22">
        <f t="shared" si="29"/>
        <v>66.726222222222219</v>
      </c>
      <c r="R289" s="3"/>
    </row>
    <row r="290" spans="1:18" x14ac:dyDescent="0.2">
      <c r="A290" s="18">
        <v>2</v>
      </c>
      <c r="B290" s="19" t="s">
        <v>44</v>
      </c>
      <c r="C290" s="20" t="s">
        <v>45</v>
      </c>
      <c r="D290" s="21">
        <v>50000</v>
      </c>
      <c r="E290" s="21">
        <v>50000</v>
      </c>
      <c r="F290" s="21">
        <v>24600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2">
        <f t="shared" si="24"/>
        <v>24600</v>
      </c>
      <c r="M290" s="22">
        <f t="shared" si="25"/>
        <v>50000</v>
      </c>
      <c r="N290" s="22">
        <f t="shared" si="26"/>
        <v>0</v>
      </c>
      <c r="O290" s="22">
        <f t="shared" si="27"/>
        <v>50000</v>
      </c>
      <c r="P290" s="22">
        <f t="shared" si="28"/>
        <v>24600</v>
      </c>
      <c r="Q290" s="22">
        <f t="shared" si="29"/>
        <v>0</v>
      </c>
      <c r="R290" s="3"/>
    </row>
    <row r="291" spans="1:18" x14ac:dyDescent="0.2">
      <c r="A291" s="18">
        <v>1</v>
      </c>
      <c r="B291" s="19" t="s">
        <v>182</v>
      </c>
      <c r="C291" s="20" t="s">
        <v>183</v>
      </c>
      <c r="D291" s="21">
        <v>465200</v>
      </c>
      <c r="E291" s="21">
        <v>465200</v>
      </c>
      <c r="F291" s="21">
        <v>227200</v>
      </c>
      <c r="G291" s="21">
        <v>186140.84000000003</v>
      </c>
      <c r="H291" s="21">
        <v>0</v>
      </c>
      <c r="I291" s="21">
        <v>186040.84000000003</v>
      </c>
      <c r="J291" s="21">
        <v>100</v>
      </c>
      <c r="K291" s="21">
        <v>100</v>
      </c>
      <c r="L291" s="22">
        <f t="shared" si="24"/>
        <v>41059.159999999974</v>
      </c>
      <c r="M291" s="22">
        <f t="shared" si="25"/>
        <v>279059.15999999997</v>
      </c>
      <c r="N291" s="22">
        <f t="shared" si="26"/>
        <v>81.928186619718318</v>
      </c>
      <c r="O291" s="22">
        <f t="shared" si="27"/>
        <v>279159.15999999997</v>
      </c>
      <c r="P291" s="22">
        <f t="shared" si="28"/>
        <v>41159.159999999974</v>
      </c>
      <c r="Q291" s="22">
        <f t="shared" si="29"/>
        <v>81.884172535211277</v>
      </c>
      <c r="R291" s="3"/>
    </row>
    <row r="292" spans="1:18" x14ac:dyDescent="0.2">
      <c r="A292" s="18">
        <v>1</v>
      </c>
      <c r="B292" s="19" t="s">
        <v>184</v>
      </c>
      <c r="C292" s="20" t="s">
        <v>183</v>
      </c>
      <c r="D292" s="21">
        <v>465200</v>
      </c>
      <c r="E292" s="21">
        <v>465200</v>
      </c>
      <c r="F292" s="21">
        <v>227200</v>
      </c>
      <c r="G292" s="21">
        <v>186140.84000000003</v>
      </c>
      <c r="H292" s="21">
        <v>0</v>
      </c>
      <c r="I292" s="21">
        <v>186040.84000000003</v>
      </c>
      <c r="J292" s="21">
        <v>100</v>
      </c>
      <c r="K292" s="21">
        <v>100</v>
      </c>
      <c r="L292" s="22">
        <f t="shared" si="24"/>
        <v>41059.159999999974</v>
      </c>
      <c r="M292" s="22">
        <f t="shared" si="25"/>
        <v>279059.15999999997</v>
      </c>
      <c r="N292" s="22">
        <f t="shared" si="26"/>
        <v>81.928186619718318</v>
      </c>
      <c r="O292" s="22">
        <f t="shared" si="27"/>
        <v>279159.15999999997</v>
      </c>
      <c r="P292" s="22">
        <f t="shared" si="28"/>
        <v>41159.159999999974</v>
      </c>
      <c r="Q292" s="22">
        <f t="shared" si="29"/>
        <v>81.884172535211277</v>
      </c>
      <c r="R292" s="3"/>
    </row>
    <row r="293" spans="1:18" x14ac:dyDescent="0.2">
      <c r="A293" s="18">
        <v>2</v>
      </c>
      <c r="B293" s="19" t="s">
        <v>24</v>
      </c>
      <c r="C293" s="20" t="s">
        <v>25</v>
      </c>
      <c r="D293" s="21">
        <v>465200</v>
      </c>
      <c r="E293" s="21">
        <v>465200</v>
      </c>
      <c r="F293" s="21">
        <v>227200</v>
      </c>
      <c r="G293" s="21">
        <v>186140.84000000003</v>
      </c>
      <c r="H293" s="21">
        <v>0</v>
      </c>
      <c r="I293" s="21">
        <v>186040.84000000003</v>
      </c>
      <c r="J293" s="21">
        <v>100</v>
      </c>
      <c r="K293" s="21">
        <v>100</v>
      </c>
      <c r="L293" s="22">
        <f t="shared" si="24"/>
        <v>41059.159999999974</v>
      </c>
      <c r="M293" s="22">
        <f t="shared" si="25"/>
        <v>279059.15999999997</v>
      </c>
      <c r="N293" s="22">
        <f t="shared" si="26"/>
        <v>81.928186619718318</v>
      </c>
      <c r="O293" s="22">
        <f t="shared" si="27"/>
        <v>279159.15999999997</v>
      </c>
      <c r="P293" s="22">
        <f t="shared" si="28"/>
        <v>41159.159999999974</v>
      </c>
      <c r="Q293" s="22">
        <f t="shared" si="29"/>
        <v>81.884172535211277</v>
      </c>
      <c r="R293" s="3"/>
    </row>
    <row r="294" spans="1:18" x14ac:dyDescent="0.2">
      <c r="A294" s="18">
        <v>2</v>
      </c>
      <c r="B294" s="19" t="s">
        <v>26</v>
      </c>
      <c r="C294" s="20" t="s">
        <v>27</v>
      </c>
      <c r="D294" s="21">
        <v>378200</v>
      </c>
      <c r="E294" s="21">
        <v>378200</v>
      </c>
      <c r="F294" s="21">
        <v>194200</v>
      </c>
      <c r="G294" s="21">
        <v>178804.99000000002</v>
      </c>
      <c r="H294" s="21">
        <v>0</v>
      </c>
      <c r="I294" s="21">
        <v>178804.99000000002</v>
      </c>
      <c r="J294" s="21">
        <v>0</v>
      </c>
      <c r="K294" s="21">
        <v>0</v>
      </c>
      <c r="L294" s="22">
        <f t="shared" si="24"/>
        <v>15395.00999999998</v>
      </c>
      <c r="M294" s="22">
        <f t="shared" si="25"/>
        <v>199395.00999999998</v>
      </c>
      <c r="N294" s="22">
        <f t="shared" si="26"/>
        <v>92.072600411946453</v>
      </c>
      <c r="O294" s="22">
        <f t="shared" si="27"/>
        <v>199395.00999999998</v>
      </c>
      <c r="P294" s="22">
        <f t="shared" si="28"/>
        <v>15395.00999999998</v>
      </c>
      <c r="Q294" s="22">
        <f t="shared" si="29"/>
        <v>92.072600411946453</v>
      </c>
      <c r="R294" s="3"/>
    </row>
    <row r="295" spans="1:18" x14ac:dyDescent="0.2">
      <c r="A295" s="18">
        <v>0</v>
      </c>
      <c r="B295" s="19" t="s">
        <v>28</v>
      </c>
      <c r="C295" s="20" t="s">
        <v>29</v>
      </c>
      <c r="D295" s="21">
        <v>310000</v>
      </c>
      <c r="E295" s="21">
        <v>310000</v>
      </c>
      <c r="F295" s="21">
        <v>160000</v>
      </c>
      <c r="G295" s="21">
        <v>145114.92000000001</v>
      </c>
      <c r="H295" s="21">
        <v>0</v>
      </c>
      <c r="I295" s="21">
        <v>145114.92000000001</v>
      </c>
      <c r="J295" s="21">
        <v>0</v>
      </c>
      <c r="K295" s="21">
        <v>0</v>
      </c>
      <c r="L295" s="22">
        <f t="shared" si="24"/>
        <v>14885.079999999987</v>
      </c>
      <c r="M295" s="22">
        <f t="shared" si="25"/>
        <v>164885.07999999999</v>
      </c>
      <c r="N295" s="22">
        <f t="shared" si="26"/>
        <v>90.696825000000004</v>
      </c>
      <c r="O295" s="22">
        <f t="shared" si="27"/>
        <v>164885.07999999999</v>
      </c>
      <c r="P295" s="22">
        <f t="shared" si="28"/>
        <v>14885.079999999987</v>
      </c>
      <c r="Q295" s="22">
        <f t="shared" si="29"/>
        <v>90.696825000000004</v>
      </c>
      <c r="R295" s="3"/>
    </row>
    <row r="296" spans="1:18" x14ac:dyDescent="0.2">
      <c r="A296" s="18">
        <v>0</v>
      </c>
      <c r="B296" s="19" t="s">
        <v>30</v>
      </c>
      <c r="C296" s="20" t="s">
        <v>31</v>
      </c>
      <c r="D296" s="21">
        <v>310000</v>
      </c>
      <c r="E296" s="21">
        <v>310000</v>
      </c>
      <c r="F296" s="21">
        <v>160000</v>
      </c>
      <c r="G296" s="21">
        <v>145114.92000000001</v>
      </c>
      <c r="H296" s="21">
        <v>0</v>
      </c>
      <c r="I296" s="21">
        <v>145114.92000000001</v>
      </c>
      <c r="J296" s="21">
        <v>0</v>
      </c>
      <c r="K296" s="21">
        <v>0</v>
      </c>
      <c r="L296" s="22">
        <f t="shared" si="24"/>
        <v>14885.079999999987</v>
      </c>
      <c r="M296" s="22">
        <f t="shared" si="25"/>
        <v>164885.07999999999</v>
      </c>
      <c r="N296" s="22">
        <f t="shared" si="26"/>
        <v>90.696825000000004</v>
      </c>
      <c r="O296" s="22">
        <f t="shared" si="27"/>
        <v>164885.07999999999</v>
      </c>
      <c r="P296" s="22">
        <f t="shared" si="28"/>
        <v>14885.079999999987</v>
      </c>
      <c r="Q296" s="22">
        <f t="shared" si="29"/>
        <v>90.696825000000004</v>
      </c>
      <c r="R296" s="3"/>
    </row>
    <row r="297" spans="1:18" x14ac:dyDescent="0.2">
      <c r="A297" s="18">
        <v>3</v>
      </c>
      <c r="B297" s="19" t="s">
        <v>32</v>
      </c>
      <c r="C297" s="20" t="s">
        <v>33</v>
      </c>
      <c r="D297" s="21">
        <v>68200</v>
      </c>
      <c r="E297" s="21">
        <v>68200</v>
      </c>
      <c r="F297" s="21">
        <v>34200</v>
      </c>
      <c r="G297" s="21">
        <v>33690.07</v>
      </c>
      <c r="H297" s="21">
        <v>0</v>
      </c>
      <c r="I297" s="21">
        <v>33690.07</v>
      </c>
      <c r="J297" s="21">
        <v>0</v>
      </c>
      <c r="K297" s="21">
        <v>0</v>
      </c>
      <c r="L297" s="22">
        <f t="shared" si="24"/>
        <v>509.93000000000029</v>
      </c>
      <c r="M297" s="22">
        <f t="shared" si="25"/>
        <v>34509.93</v>
      </c>
      <c r="N297" s="22">
        <f t="shared" si="26"/>
        <v>98.50897660818714</v>
      </c>
      <c r="O297" s="22">
        <f t="shared" si="27"/>
        <v>34509.93</v>
      </c>
      <c r="P297" s="22">
        <f t="shared" si="28"/>
        <v>509.93000000000029</v>
      </c>
      <c r="Q297" s="22">
        <f t="shared" si="29"/>
        <v>98.50897660818714</v>
      </c>
      <c r="R297" s="3"/>
    </row>
    <row r="298" spans="1:18" x14ac:dyDescent="0.2">
      <c r="A298" s="18">
        <v>0</v>
      </c>
      <c r="B298" s="19" t="s">
        <v>34</v>
      </c>
      <c r="C298" s="20" t="s">
        <v>35</v>
      </c>
      <c r="D298" s="21">
        <v>87000</v>
      </c>
      <c r="E298" s="21">
        <v>87000</v>
      </c>
      <c r="F298" s="21">
        <v>33000</v>
      </c>
      <c r="G298" s="21">
        <v>7335.85</v>
      </c>
      <c r="H298" s="21">
        <v>0</v>
      </c>
      <c r="I298" s="21">
        <v>7235.85</v>
      </c>
      <c r="J298" s="21">
        <v>100</v>
      </c>
      <c r="K298" s="21">
        <v>100</v>
      </c>
      <c r="L298" s="22">
        <f t="shared" si="24"/>
        <v>25664.15</v>
      </c>
      <c r="M298" s="22">
        <f t="shared" si="25"/>
        <v>79664.149999999994</v>
      </c>
      <c r="N298" s="22">
        <f t="shared" si="26"/>
        <v>22.229848484848485</v>
      </c>
      <c r="O298" s="22">
        <f t="shared" si="27"/>
        <v>79764.149999999994</v>
      </c>
      <c r="P298" s="22">
        <f t="shared" si="28"/>
        <v>25764.15</v>
      </c>
      <c r="Q298" s="22">
        <f t="shared" si="29"/>
        <v>21.926818181818184</v>
      </c>
      <c r="R298" s="3"/>
    </row>
    <row r="299" spans="1:18" x14ac:dyDescent="0.2">
      <c r="A299" s="18">
        <v>0</v>
      </c>
      <c r="B299" s="19" t="s">
        <v>36</v>
      </c>
      <c r="C299" s="20" t="s">
        <v>37</v>
      </c>
      <c r="D299" s="21">
        <v>65000</v>
      </c>
      <c r="E299" s="21">
        <v>65000</v>
      </c>
      <c r="F299" s="21">
        <v>18000</v>
      </c>
      <c r="G299" s="21">
        <v>2217.46</v>
      </c>
      <c r="H299" s="21">
        <v>0</v>
      </c>
      <c r="I299" s="21">
        <v>2117.46</v>
      </c>
      <c r="J299" s="21">
        <v>100</v>
      </c>
      <c r="K299" s="21">
        <v>100</v>
      </c>
      <c r="L299" s="22">
        <f t="shared" si="24"/>
        <v>15782.54</v>
      </c>
      <c r="M299" s="22">
        <f t="shared" si="25"/>
        <v>62782.54</v>
      </c>
      <c r="N299" s="22">
        <f t="shared" si="26"/>
        <v>12.319222222222223</v>
      </c>
      <c r="O299" s="22">
        <f t="shared" si="27"/>
        <v>62882.54</v>
      </c>
      <c r="P299" s="22">
        <f t="shared" si="28"/>
        <v>15882.54</v>
      </c>
      <c r="Q299" s="22">
        <f t="shared" si="29"/>
        <v>11.763666666666667</v>
      </c>
      <c r="R299" s="3"/>
    </row>
    <row r="300" spans="1:18" x14ac:dyDescent="0.2">
      <c r="A300" s="18">
        <v>1</v>
      </c>
      <c r="B300" s="19" t="s">
        <v>40</v>
      </c>
      <c r="C300" s="20" t="s">
        <v>41</v>
      </c>
      <c r="D300" s="21">
        <v>22000</v>
      </c>
      <c r="E300" s="21">
        <v>22000</v>
      </c>
      <c r="F300" s="21">
        <v>15000</v>
      </c>
      <c r="G300" s="21">
        <v>5118.3900000000003</v>
      </c>
      <c r="H300" s="21">
        <v>0</v>
      </c>
      <c r="I300" s="21">
        <v>5118.3900000000003</v>
      </c>
      <c r="J300" s="21">
        <v>0</v>
      </c>
      <c r="K300" s="21">
        <v>0</v>
      </c>
      <c r="L300" s="22">
        <f t="shared" si="24"/>
        <v>9881.61</v>
      </c>
      <c r="M300" s="22">
        <f t="shared" si="25"/>
        <v>16881.61</v>
      </c>
      <c r="N300" s="22">
        <f t="shared" si="26"/>
        <v>34.122600000000006</v>
      </c>
      <c r="O300" s="22">
        <f t="shared" si="27"/>
        <v>16881.61</v>
      </c>
      <c r="P300" s="22">
        <f t="shared" si="28"/>
        <v>9881.61</v>
      </c>
      <c r="Q300" s="22">
        <f t="shared" si="29"/>
        <v>34.122600000000006</v>
      </c>
      <c r="R300" s="3"/>
    </row>
    <row r="301" spans="1:18" x14ac:dyDescent="0.2">
      <c r="A301" s="18">
        <v>2</v>
      </c>
      <c r="B301" s="19" t="s">
        <v>42</v>
      </c>
      <c r="C301" s="20" t="s">
        <v>43</v>
      </c>
      <c r="D301" s="21">
        <v>12000</v>
      </c>
      <c r="E301" s="21">
        <v>12000</v>
      </c>
      <c r="F301" s="21">
        <v>10000</v>
      </c>
      <c r="G301" s="21">
        <v>5118.3900000000003</v>
      </c>
      <c r="H301" s="21">
        <v>0</v>
      </c>
      <c r="I301" s="21">
        <v>5118.3900000000003</v>
      </c>
      <c r="J301" s="21">
        <v>0</v>
      </c>
      <c r="K301" s="21">
        <v>0</v>
      </c>
      <c r="L301" s="22">
        <f t="shared" si="24"/>
        <v>4881.6099999999997</v>
      </c>
      <c r="M301" s="22">
        <f t="shared" si="25"/>
        <v>6881.61</v>
      </c>
      <c r="N301" s="22">
        <f t="shared" si="26"/>
        <v>51.183900000000001</v>
      </c>
      <c r="O301" s="22">
        <f t="shared" si="27"/>
        <v>6881.61</v>
      </c>
      <c r="P301" s="22">
        <f t="shared" si="28"/>
        <v>4881.6099999999997</v>
      </c>
      <c r="Q301" s="22">
        <f t="shared" si="29"/>
        <v>51.183900000000001</v>
      </c>
      <c r="R301" s="3"/>
    </row>
    <row r="302" spans="1:18" x14ac:dyDescent="0.2">
      <c r="A302" s="18">
        <v>3</v>
      </c>
      <c r="B302" s="19" t="s">
        <v>44</v>
      </c>
      <c r="C302" s="20" t="s">
        <v>45</v>
      </c>
      <c r="D302" s="21">
        <v>10000</v>
      </c>
      <c r="E302" s="21">
        <v>10000</v>
      </c>
      <c r="F302" s="21">
        <v>5000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2">
        <f t="shared" si="24"/>
        <v>5000</v>
      </c>
      <c r="M302" s="22">
        <f t="shared" si="25"/>
        <v>10000</v>
      </c>
      <c r="N302" s="22">
        <f t="shared" si="26"/>
        <v>0</v>
      </c>
      <c r="O302" s="22">
        <f t="shared" si="27"/>
        <v>10000</v>
      </c>
      <c r="P302" s="22">
        <f t="shared" si="28"/>
        <v>5000</v>
      </c>
      <c r="Q302" s="22">
        <f t="shared" si="29"/>
        <v>0</v>
      </c>
      <c r="R302" s="3"/>
    </row>
    <row r="303" spans="1:18" ht="25.5" x14ac:dyDescent="0.2">
      <c r="A303" s="18">
        <v>1</v>
      </c>
      <c r="B303" s="19" t="s">
        <v>185</v>
      </c>
      <c r="C303" s="20" t="s">
        <v>186</v>
      </c>
      <c r="D303" s="21">
        <v>5298000</v>
      </c>
      <c r="E303" s="21">
        <v>5468000</v>
      </c>
      <c r="F303" s="21">
        <v>3123000</v>
      </c>
      <c r="G303" s="21">
        <v>2899474.85</v>
      </c>
      <c r="H303" s="21">
        <v>0</v>
      </c>
      <c r="I303" s="21">
        <v>2887386.85</v>
      </c>
      <c r="J303" s="21">
        <v>12088</v>
      </c>
      <c r="K303" s="21">
        <v>2350</v>
      </c>
      <c r="L303" s="22">
        <f t="shared" si="24"/>
        <v>223525.14999999991</v>
      </c>
      <c r="M303" s="22">
        <f t="shared" si="25"/>
        <v>2568525.15</v>
      </c>
      <c r="N303" s="22">
        <f t="shared" si="26"/>
        <v>92.842614473262898</v>
      </c>
      <c r="O303" s="22">
        <f t="shared" si="27"/>
        <v>2580613.15</v>
      </c>
      <c r="P303" s="22">
        <f t="shared" si="28"/>
        <v>235613.14999999991</v>
      </c>
      <c r="Q303" s="22">
        <f t="shared" si="29"/>
        <v>92.455550752481599</v>
      </c>
      <c r="R303" s="3"/>
    </row>
    <row r="304" spans="1:18" ht="25.5" x14ac:dyDescent="0.2">
      <c r="A304" s="18">
        <v>1</v>
      </c>
      <c r="B304" s="19" t="s">
        <v>187</v>
      </c>
      <c r="C304" s="20" t="s">
        <v>186</v>
      </c>
      <c r="D304" s="21">
        <v>5298000</v>
      </c>
      <c r="E304" s="21">
        <v>5468000</v>
      </c>
      <c r="F304" s="21">
        <v>3123000</v>
      </c>
      <c r="G304" s="21">
        <v>2899474.85</v>
      </c>
      <c r="H304" s="21">
        <v>0</v>
      </c>
      <c r="I304" s="21">
        <v>2887386.85</v>
      </c>
      <c r="J304" s="21">
        <v>12088</v>
      </c>
      <c r="K304" s="21">
        <v>2350</v>
      </c>
      <c r="L304" s="22">
        <f t="shared" si="24"/>
        <v>223525.14999999991</v>
      </c>
      <c r="M304" s="22">
        <f t="shared" si="25"/>
        <v>2568525.15</v>
      </c>
      <c r="N304" s="22">
        <f t="shared" si="26"/>
        <v>92.842614473262898</v>
      </c>
      <c r="O304" s="22">
        <f t="shared" si="27"/>
        <v>2580613.15</v>
      </c>
      <c r="P304" s="22">
        <f t="shared" si="28"/>
        <v>235613.14999999991</v>
      </c>
      <c r="Q304" s="22">
        <f t="shared" si="29"/>
        <v>92.455550752481599</v>
      </c>
      <c r="R304" s="3"/>
    </row>
    <row r="305" spans="1:18" x14ac:dyDescent="0.2">
      <c r="A305" s="18">
        <v>3</v>
      </c>
      <c r="B305" s="19" t="s">
        <v>24</v>
      </c>
      <c r="C305" s="20" t="s">
        <v>25</v>
      </c>
      <c r="D305" s="21">
        <v>5298000</v>
      </c>
      <c r="E305" s="21">
        <v>5404100</v>
      </c>
      <c r="F305" s="21">
        <v>3059100</v>
      </c>
      <c r="G305" s="21">
        <v>2835574.85</v>
      </c>
      <c r="H305" s="21">
        <v>0</v>
      </c>
      <c r="I305" s="21">
        <v>2823486.85</v>
      </c>
      <c r="J305" s="21">
        <v>12088</v>
      </c>
      <c r="K305" s="21">
        <v>2350</v>
      </c>
      <c r="L305" s="22">
        <f t="shared" si="24"/>
        <v>223525.14999999991</v>
      </c>
      <c r="M305" s="22">
        <f t="shared" si="25"/>
        <v>2568525.15</v>
      </c>
      <c r="N305" s="22">
        <f t="shared" si="26"/>
        <v>92.693107449903565</v>
      </c>
      <c r="O305" s="22">
        <f t="shared" si="27"/>
        <v>2580613.15</v>
      </c>
      <c r="P305" s="22">
        <f t="shared" si="28"/>
        <v>235613.14999999991</v>
      </c>
      <c r="Q305" s="22">
        <f t="shared" si="29"/>
        <v>92.297958549900301</v>
      </c>
      <c r="R305" s="3"/>
    </row>
    <row r="306" spans="1:18" x14ac:dyDescent="0.2">
      <c r="A306" s="18">
        <v>0</v>
      </c>
      <c r="B306" s="19" t="s">
        <v>26</v>
      </c>
      <c r="C306" s="20" t="s">
        <v>27</v>
      </c>
      <c r="D306" s="21">
        <v>4758000</v>
      </c>
      <c r="E306" s="21">
        <v>4758000</v>
      </c>
      <c r="F306" s="21">
        <v>2645000</v>
      </c>
      <c r="G306" s="21">
        <v>2569152.25</v>
      </c>
      <c r="H306" s="21">
        <v>0</v>
      </c>
      <c r="I306" s="21">
        <v>2569152.25</v>
      </c>
      <c r="J306" s="21">
        <v>0</v>
      </c>
      <c r="K306" s="21">
        <v>0</v>
      </c>
      <c r="L306" s="22">
        <f t="shared" si="24"/>
        <v>75847.75</v>
      </c>
      <c r="M306" s="22">
        <f t="shared" si="25"/>
        <v>2188847.75</v>
      </c>
      <c r="N306" s="22">
        <f t="shared" si="26"/>
        <v>97.132410207939515</v>
      </c>
      <c r="O306" s="22">
        <f t="shared" si="27"/>
        <v>2188847.75</v>
      </c>
      <c r="P306" s="22">
        <f t="shared" si="28"/>
        <v>75847.75</v>
      </c>
      <c r="Q306" s="22">
        <f t="shared" si="29"/>
        <v>97.132410207939515</v>
      </c>
      <c r="R306" s="3"/>
    </row>
    <row r="307" spans="1:18" x14ac:dyDescent="0.2">
      <c r="A307" s="18">
        <v>2</v>
      </c>
      <c r="B307" s="19" t="s">
        <v>28</v>
      </c>
      <c r="C307" s="20" t="s">
        <v>29</v>
      </c>
      <c r="D307" s="21">
        <v>3900000</v>
      </c>
      <c r="E307" s="21">
        <v>3900000</v>
      </c>
      <c r="F307" s="21">
        <v>2160000</v>
      </c>
      <c r="G307" s="21">
        <v>2122233.98</v>
      </c>
      <c r="H307" s="21">
        <v>0</v>
      </c>
      <c r="I307" s="21">
        <v>2122233.98</v>
      </c>
      <c r="J307" s="21">
        <v>0</v>
      </c>
      <c r="K307" s="21">
        <v>0</v>
      </c>
      <c r="L307" s="22">
        <f t="shared" si="24"/>
        <v>37766.020000000019</v>
      </c>
      <c r="M307" s="22">
        <f t="shared" si="25"/>
        <v>1777766.02</v>
      </c>
      <c r="N307" s="22">
        <f t="shared" si="26"/>
        <v>98.251573148148154</v>
      </c>
      <c r="O307" s="22">
        <f t="shared" si="27"/>
        <v>1777766.02</v>
      </c>
      <c r="P307" s="22">
        <f t="shared" si="28"/>
        <v>37766.020000000019</v>
      </c>
      <c r="Q307" s="22">
        <f t="shared" si="29"/>
        <v>98.251573148148154</v>
      </c>
      <c r="R307" s="3"/>
    </row>
    <row r="308" spans="1:18" x14ac:dyDescent="0.2">
      <c r="A308" s="18">
        <v>1</v>
      </c>
      <c r="B308" s="19" t="s">
        <v>30</v>
      </c>
      <c r="C308" s="20" t="s">
        <v>31</v>
      </c>
      <c r="D308" s="21">
        <v>3900000</v>
      </c>
      <c r="E308" s="21">
        <v>3900000</v>
      </c>
      <c r="F308" s="21">
        <v>2160000</v>
      </c>
      <c r="G308" s="21">
        <v>2122233.98</v>
      </c>
      <c r="H308" s="21">
        <v>0</v>
      </c>
      <c r="I308" s="21">
        <v>2122233.98</v>
      </c>
      <c r="J308" s="21">
        <v>0</v>
      </c>
      <c r="K308" s="21">
        <v>0</v>
      </c>
      <c r="L308" s="22">
        <f t="shared" si="24"/>
        <v>37766.020000000019</v>
      </c>
      <c r="M308" s="22">
        <f t="shared" si="25"/>
        <v>1777766.02</v>
      </c>
      <c r="N308" s="22">
        <f t="shared" si="26"/>
        <v>98.251573148148154</v>
      </c>
      <c r="O308" s="22">
        <f t="shared" si="27"/>
        <v>1777766.02</v>
      </c>
      <c r="P308" s="22">
        <f t="shared" si="28"/>
        <v>37766.020000000019</v>
      </c>
      <c r="Q308" s="22">
        <f t="shared" si="29"/>
        <v>98.251573148148154</v>
      </c>
      <c r="R308" s="3"/>
    </row>
    <row r="309" spans="1:18" x14ac:dyDescent="0.2">
      <c r="A309" s="18">
        <v>1</v>
      </c>
      <c r="B309" s="19" t="s">
        <v>32</v>
      </c>
      <c r="C309" s="20" t="s">
        <v>33</v>
      </c>
      <c r="D309" s="21">
        <v>858000</v>
      </c>
      <c r="E309" s="21">
        <v>858000</v>
      </c>
      <c r="F309" s="21">
        <v>485000</v>
      </c>
      <c r="G309" s="21">
        <v>446918.27</v>
      </c>
      <c r="H309" s="21">
        <v>0</v>
      </c>
      <c r="I309" s="21">
        <v>446918.27</v>
      </c>
      <c r="J309" s="21">
        <v>0</v>
      </c>
      <c r="K309" s="21">
        <v>0</v>
      </c>
      <c r="L309" s="22">
        <f t="shared" si="24"/>
        <v>38081.729999999981</v>
      </c>
      <c r="M309" s="22">
        <f t="shared" si="25"/>
        <v>411081.73</v>
      </c>
      <c r="N309" s="22">
        <f t="shared" si="26"/>
        <v>92.148096907216498</v>
      </c>
      <c r="O309" s="22">
        <f t="shared" si="27"/>
        <v>411081.73</v>
      </c>
      <c r="P309" s="22">
        <f t="shared" si="28"/>
        <v>38081.729999999981</v>
      </c>
      <c r="Q309" s="22">
        <f t="shared" si="29"/>
        <v>92.148096907216498</v>
      </c>
      <c r="R309" s="3"/>
    </row>
    <row r="310" spans="1:18" x14ac:dyDescent="0.2">
      <c r="A310" s="18">
        <v>3</v>
      </c>
      <c r="B310" s="19" t="s">
        <v>34</v>
      </c>
      <c r="C310" s="20" t="s">
        <v>35</v>
      </c>
      <c r="D310" s="21">
        <v>540000</v>
      </c>
      <c r="E310" s="21">
        <v>646100</v>
      </c>
      <c r="F310" s="21">
        <v>414100</v>
      </c>
      <c r="G310" s="21">
        <v>266422.59999999998</v>
      </c>
      <c r="H310" s="21">
        <v>0</v>
      </c>
      <c r="I310" s="21">
        <v>254334.59999999998</v>
      </c>
      <c r="J310" s="21">
        <v>12088</v>
      </c>
      <c r="K310" s="21">
        <v>2350</v>
      </c>
      <c r="L310" s="22">
        <f t="shared" si="24"/>
        <v>147677.40000000002</v>
      </c>
      <c r="M310" s="22">
        <f t="shared" si="25"/>
        <v>379677.4</v>
      </c>
      <c r="N310" s="22">
        <f t="shared" si="26"/>
        <v>64.337744506157918</v>
      </c>
      <c r="O310" s="22">
        <f t="shared" si="27"/>
        <v>391765.4</v>
      </c>
      <c r="P310" s="22">
        <f t="shared" si="28"/>
        <v>159765.40000000002</v>
      </c>
      <c r="Q310" s="22">
        <f t="shared" si="29"/>
        <v>61.418642839893742</v>
      </c>
      <c r="R310" s="3"/>
    </row>
    <row r="311" spans="1:18" x14ac:dyDescent="0.2">
      <c r="A311" s="18">
        <v>0</v>
      </c>
      <c r="B311" s="19" t="s">
        <v>36</v>
      </c>
      <c r="C311" s="20" t="s">
        <v>37</v>
      </c>
      <c r="D311" s="21">
        <v>190000</v>
      </c>
      <c r="E311" s="21">
        <v>287200</v>
      </c>
      <c r="F311" s="21">
        <v>181100</v>
      </c>
      <c r="G311" s="21">
        <v>59860</v>
      </c>
      <c r="H311" s="21">
        <v>0</v>
      </c>
      <c r="I311" s="21">
        <v>49772</v>
      </c>
      <c r="J311" s="21">
        <v>10088</v>
      </c>
      <c r="K311" s="21">
        <v>2350</v>
      </c>
      <c r="L311" s="22">
        <f t="shared" si="24"/>
        <v>121240</v>
      </c>
      <c r="M311" s="22">
        <f t="shared" si="25"/>
        <v>227340</v>
      </c>
      <c r="N311" s="22">
        <f t="shared" si="26"/>
        <v>33.053561568194368</v>
      </c>
      <c r="O311" s="22">
        <f t="shared" si="27"/>
        <v>237428</v>
      </c>
      <c r="P311" s="22">
        <f t="shared" si="28"/>
        <v>131328</v>
      </c>
      <c r="Q311" s="22">
        <f t="shared" si="29"/>
        <v>27.483158475980122</v>
      </c>
      <c r="R311" s="3"/>
    </row>
    <row r="312" spans="1:18" x14ac:dyDescent="0.2">
      <c r="A312" s="18">
        <v>2</v>
      </c>
      <c r="B312" s="19" t="s">
        <v>38</v>
      </c>
      <c r="C312" s="20" t="s">
        <v>39</v>
      </c>
      <c r="D312" s="21">
        <v>25000</v>
      </c>
      <c r="E312" s="21">
        <v>53900</v>
      </c>
      <c r="F312" s="21">
        <v>43900</v>
      </c>
      <c r="G312" s="21">
        <v>41670</v>
      </c>
      <c r="H312" s="21">
        <v>0</v>
      </c>
      <c r="I312" s="21">
        <v>39670</v>
      </c>
      <c r="J312" s="21">
        <v>2000</v>
      </c>
      <c r="K312" s="21">
        <v>0</v>
      </c>
      <c r="L312" s="22">
        <f t="shared" si="24"/>
        <v>2230</v>
      </c>
      <c r="M312" s="22">
        <f t="shared" si="25"/>
        <v>12230</v>
      </c>
      <c r="N312" s="22">
        <f t="shared" si="26"/>
        <v>94.920273348519359</v>
      </c>
      <c r="O312" s="22">
        <f t="shared" si="27"/>
        <v>14230</v>
      </c>
      <c r="P312" s="22">
        <f t="shared" si="28"/>
        <v>4230</v>
      </c>
      <c r="Q312" s="22">
        <f t="shared" si="29"/>
        <v>90.364464692482912</v>
      </c>
      <c r="R312" s="3"/>
    </row>
    <row r="313" spans="1:18" x14ac:dyDescent="0.2">
      <c r="A313" s="18">
        <v>3</v>
      </c>
      <c r="B313" s="19" t="s">
        <v>141</v>
      </c>
      <c r="C313" s="20" t="s">
        <v>142</v>
      </c>
      <c r="D313" s="21">
        <v>60000</v>
      </c>
      <c r="E313" s="21">
        <v>0</v>
      </c>
      <c r="F313" s="21">
        <v>0</v>
      </c>
      <c r="G313" s="21">
        <v>0</v>
      </c>
      <c r="H313" s="21">
        <v>0</v>
      </c>
      <c r="I313" s="21">
        <v>0</v>
      </c>
      <c r="J313" s="21">
        <v>0</v>
      </c>
      <c r="K313" s="21">
        <v>0</v>
      </c>
      <c r="L313" s="22">
        <f t="shared" si="24"/>
        <v>0</v>
      </c>
      <c r="M313" s="22">
        <f t="shared" si="25"/>
        <v>0</v>
      </c>
      <c r="N313" s="22">
        <f t="shared" si="26"/>
        <v>0</v>
      </c>
      <c r="O313" s="22">
        <f t="shared" si="27"/>
        <v>0</v>
      </c>
      <c r="P313" s="22">
        <f t="shared" si="28"/>
        <v>0</v>
      </c>
      <c r="Q313" s="22">
        <f t="shared" si="29"/>
        <v>0</v>
      </c>
      <c r="R313" s="3"/>
    </row>
    <row r="314" spans="1:18" x14ac:dyDescent="0.2">
      <c r="A314" s="18">
        <v>1</v>
      </c>
      <c r="B314" s="19" t="s">
        <v>40</v>
      </c>
      <c r="C314" s="20" t="s">
        <v>41</v>
      </c>
      <c r="D314" s="21">
        <v>265000</v>
      </c>
      <c r="E314" s="21">
        <v>305000</v>
      </c>
      <c r="F314" s="21">
        <v>189100</v>
      </c>
      <c r="G314" s="21">
        <v>164892.59999999998</v>
      </c>
      <c r="H314" s="21">
        <v>0</v>
      </c>
      <c r="I314" s="21">
        <v>164892.59999999998</v>
      </c>
      <c r="J314" s="21">
        <v>0</v>
      </c>
      <c r="K314" s="21">
        <v>0</v>
      </c>
      <c r="L314" s="22">
        <f t="shared" si="24"/>
        <v>24207.400000000023</v>
      </c>
      <c r="M314" s="22">
        <f t="shared" si="25"/>
        <v>140107.40000000002</v>
      </c>
      <c r="N314" s="22">
        <f t="shared" si="26"/>
        <v>87.198625066102579</v>
      </c>
      <c r="O314" s="22">
        <f t="shared" si="27"/>
        <v>140107.40000000002</v>
      </c>
      <c r="P314" s="22">
        <f t="shared" si="28"/>
        <v>24207.400000000023</v>
      </c>
      <c r="Q314" s="22">
        <f t="shared" si="29"/>
        <v>87.198625066102579</v>
      </c>
      <c r="R314" s="3"/>
    </row>
    <row r="315" spans="1:18" x14ac:dyDescent="0.2">
      <c r="A315" s="18">
        <v>1</v>
      </c>
      <c r="B315" s="19" t="s">
        <v>42</v>
      </c>
      <c r="C315" s="20" t="s">
        <v>43</v>
      </c>
      <c r="D315" s="21">
        <v>200000</v>
      </c>
      <c r="E315" s="21">
        <v>200000</v>
      </c>
      <c r="F315" s="21">
        <v>116100</v>
      </c>
      <c r="G315" s="21">
        <v>107165.4</v>
      </c>
      <c r="H315" s="21">
        <v>0</v>
      </c>
      <c r="I315" s="21">
        <v>107165.4</v>
      </c>
      <c r="J315" s="21">
        <v>0</v>
      </c>
      <c r="K315" s="21">
        <v>0</v>
      </c>
      <c r="L315" s="22">
        <f t="shared" si="24"/>
        <v>8934.6000000000058</v>
      </c>
      <c r="M315" s="22">
        <f t="shared" si="25"/>
        <v>92834.6</v>
      </c>
      <c r="N315" s="22">
        <f t="shared" si="26"/>
        <v>92.30439276485788</v>
      </c>
      <c r="O315" s="22">
        <f t="shared" si="27"/>
        <v>92834.6</v>
      </c>
      <c r="P315" s="22">
        <f t="shared" si="28"/>
        <v>8934.6000000000058</v>
      </c>
      <c r="Q315" s="22">
        <f t="shared" si="29"/>
        <v>92.30439276485788</v>
      </c>
      <c r="R315" s="3"/>
    </row>
    <row r="316" spans="1:18" x14ac:dyDescent="0.2">
      <c r="A316" s="18">
        <v>2</v>
      </c>
      <c r="B316" s="19" t="s">
        <v>44</v>
      </c>
      <c r="C316" s="20" t="s">
        <v>45</v>
      </c>
      <c r="D316" s="21">
        <v>65000</v>
      </c>
      <c r="E316" s="21">
        <v>105000</v>
      </c>
      <c r="F316" s="21">
        <v>73000</v>
      </c>
      <c r="G316" s="21">
        <v>57727.199999999997</v>
      </c>
      <c r="H316" s="21">
        <v>0</v>
      </c>
      <c r="I316" s="21">
        <v>57727.199999999997</v>
      </c>
      <c r="J316" s="21">
        <v>0</v>
      </c>
      <c r="K316" s="21">
        <v>0</v>
      </c>
      <c r="L316" s="22">
        <f t="shared" si="24"/>
        <v>15272.800000000003</v>
      </c>
      <c r="M316" s="22">
        <f t="shared" si="25"/>
        <v>47272.800000000003</v>
      </c>
      <c r="N316" s="22">
        <f t="shared" si="26"/>
        <v>79.07835616438355</v>
      </c>
      <c r="O316" s="22">
        <f t="shared" si="27"/>
        <v>47272.800000000003</v>
      </c>
      <c r="P316" s="22">
        <f t="shared" si="28"/>
        <v>15272.800000000003</v>
      </c>
      <c r="Q316" s="22">
        <f t="shared" si="29"/>
        <v>79.07835616438355</v>
      </c>
      <c r="R316" s="3"/>
    </row>
    <row r="317" spans="1:18" x14ac:dyDescent="0.2">
      <c r="A317" s="18">
        <v>2</v>
      </c>
      <c r="B317" s="19" t="s">
        <v>64</v>
      </c>
      <c r="C317" s="20" t="s">
        <v>232</v>
      </c>
      <c r="D317" s="21">
        <v>0</v>
      </c>
      <c r="E317" s="21">
        <v>63900</v>
      </c>
      <c r="F317" s="21">
        <v>63900</v>
      </c>
      <c r="G317" s="21">
        <v>63900</v>
      </c>
      <c r="H317" s="21">
        <v>0</v>
      </c>
      <c r="I317" s="21">
        <v>63900</v>
      </c>
      <c r="J317" s="21">
        <v>0</v>
      </c>
      <c r="K317" s="21">
        <v>0</v>
      </c>
      <c r="L317" s="22">
        <f t="shared" si="24"/>
        <v>0</v>
      </c>
      <c r="M317" s="22">
        <f t="shared" si="25"/>
        <v>0</v>
      </c>
      <c r="N317" s="22">
        <f t="shared" si="26"/>
        <v>100</v>
      </c>
      <c r="O317" s="22">
        <f t="shared" si="27"/>
        <v>0</v>
      </c>
      <c r="P317" s="22">
        <f t="shared" si="28"/>
        <v>0</v>
      </c>
      <c r="Q317" s="22">
        <f t="shared" si="29"/>
        <v>100</v>
      </c>
      <c r="R317" s="3"/>
    </row>
    <row r="318" spans="1:18" x14ac:dyDescent="0.2">
      <c r="A318" s="18">
        <v>0</v>
      </c>
      <c r="B318" s="19" t="s">
        <v>233</v>
      </c>
      <c r="C318" s="20" t="s">
        <v>234</v>
      </c>
      <c r="D318" s="21">
        <v>0</v>
      </c>
      <c r="E318" s="21">
        <v>63900</v>
      </c>
      <c r="F318" s="21">
        <v>63900</v>
      </c>
      <c r="G318" s="21">
        <v>63900</v>
      </c>
      <c r="H318" s="21">
        <v>0</v>
      </c>
      <c r="I318" s="21">
        <v>63900</v>
      </c>
      <c r="J318" s="21">
        <v>0</v>
      </c>
      <c r="K318" s="21">
        <v>0</v>
      </c>
      <c r="L318" s="22">
        <f t="shared" si="24"/>
        <v>0</v>
      </c>
      <c r="M318" s="22">
        <f t="shared" si="25"/>
        <v>0</v>
      </c>
      <c r="N318" s="22">
        <f t="shared" si="26"/>
        <v>100</v>
      </c>
      <c r="O318" s="22">
        <f t="shared" si="27"/>
        <v>0</v>
      </c>
      <c r="P318" s="22">
        <f t="shared" si="28"/>
        <v>0</v>
      </c>
      <c r="Q318" s="22">
        <f t="shared" si="29"/>
        <v>100</v>
      </c>
      <c r="R318" s="3"/>
    </row>
    <row r="319" spans="1:18" x14ac:dyDescent="0.2">
      <c r="A319" s="18">
        <v>0</v>
      </c>
      <c r="B319" s="19" t="s">
        <v>250</v>
      </c>
      <c r="C319" s="20" t="s">
        <v>251</v>
      </c>
      <c r="D319" s="21">
        <v>0</v>
      </c>
      <c r="E319" s="21">
        <v>63900</v>
      </c>
      <c r="F319" s="21">
        <v>63900</v>
      </c>
      <c r="G319" s="21">
        <v>63900</v>
      </c>
      <c r="H319" s="21">
        <v>0</v>
      </c>
      <c r="I319" s="21">
        <v>63900</v>
      </c>
      <c r="J319" s="21">
        <v>0</v>
      </c>
      <c r="K319" s="21">
        <v>0</v>
      </c>
      <c r="L319" s="22">
        <f t="shared" si="24"/>
        <v>0</v>
      </c>
      <c r="M319" s="22">
        <f t="shared" si="25"/>
        <v>0</v>
      </c>
      <c r="N319" s="22">
        <f t="shared" si="26"/>
        <v>100</v>
      </c>
      <c r="O319" s="22">
        <f t="shared" si="27"/>
        <v>0</v>
      </c>
      <c r="P319" s="22">
        <f t="shared" si="28"/>
        <v>0</v>
      </c>
      <c r="Q319" s="22">
        <f t="shared" si="29"/>
        <v>100</v>
      </c>
      <c r="R319" s="3"/>
    </row>
    <row r="320" spans="1:18" x14ac:dyDescent="0.2">
      <c r="A320" s="18">
        <v>3</v>
      </c>
      <c r="B320" s="19" t="s">
        <v>252</v>
      </c>
      <c r="C320" s="20" t="s">
        <v>253</v>
      </c>
      <c r="D320" s="21">
        <v>0</v>
      </c>
      <c r="E320" s="21">
        <v>63900</v>
      </c>
      <c r="F320" s="21">
        <v>63900</v>
      </c>
      <c r="G320" s="21">
        <v>63900</v>
      </c>
      <c r="H320" s="21">
        <v>0</v>
      </c>
      <c r="I320" s="21">
        <v>63900</v>
      </c>
      <c r="J320" s="21">
        <v>0</v>
      </c>
      <c r="K320" s="21">
        <v>0</v>
      </c>
      <c r="L320" s="22">
        <f t="shared" si="24"/>
        <v>0</v>
      </c>
      <c r="M320" s="22">
        <f t="shared" si="25"/>
        <v>0</v>
      </c>
      <c r="N320" s="22">
        <f t="shared" si="26"/>
        <v>100</v>
      </c>
      <c r="O320" s="22">
        <f t="shared" si="27"/>
        <v>0</v>
      </c>
      <c r="P320" s="22">
        <f t="shared" si="28"/>
        <v>0</v>
      </c>
      <c r="Q320" s="22">
        <f t="shared" si="29"/>
        <v>100</v>
      </c>
      <c r="R320" s="3"/>
    </row>
    <row r="321" spans="1:18" x14ac:dyDescent="0.2">
      <c r="A321" s="18">
        <v>0</v>
      </c>
      <c r="B321" s="19" t="s">
        <v>188</v>
      </c>
      <c r="C321" s="20" t="s">
        <v>189</v>
      </c>
      <c r="D321" s="21">
        <v>2535800</v>
      </c>
      <c r="E321" s="21">
        <v>2535800</v>
      </c>
      <c r="F321" s="21">
        <v>1410000</v>
      </c>
      <c r="G321" s="21">
        <v>1228725.43</v>
      </c>
      <c r="H321" s="21">
        <v>0</v>
      </c>
      <c r="I321" s="21">
        <v>1228543.43</v>
      </c>
      <c r="J321" s="21">
        <v>182</v>
      </c>
      <c r="K321" s="21">
        <v>0</v>
      </c>
      <c r="L321" s="22">
        <f t="shared" si="24"/>
        <v>181274.57000000007</v>
      </c>
      <c r="M321" s="22">
        <f t="shared" si="25"/>
        <v>1307074.57</v>
      </c>
      <c r="N321" s="22">
        <f t="shared" si="26"/>
        <v>87.1436475177305</v>
      </c>
      <c r="O321" s="22">
        <f t="shared" si="27"/>
        <v>1307256.57</v>
      </c>
      <c r="P321" s="22">
        <f t="shared" si="28"/>
        <v>181456.57000000007</v>
      </c>
      <c r="Q321" s="22">
        <f t="shared" si="29"/>
        <v>87.13073971631205</v>
      </c>
      <c r="R321" s="3"/>
    </row>
    <row r="322" spans="1:18" x14ac:dyDescent="0.2">
      <c r="A322" s="18">
        <v>0</v>
      </c>
      <c r="B322" s="19" t="s">
        <v>190</v>
      </c>
      <c r="C322" s="20" t="s">
        <v>191</v>
      </c>
      <c r="D322" s="21">
        <v>2535800</v>
      </c>
      <c r="E322" s="21">
        <v>2535800</v>
      </c>
      <c r="F322" s="21">
        <v>1410000</v>
      </c>
      <c r="G322" s="21">
        <v>1228725.43</v>
      </c>
      <c r="H322" s="21">
        <v>0</v>
      </c>
      <c r="I322" s="21">
        <v>1228543.43</v>
      </c>
      <c r="J322" s="21">
        <v>182</v>
      </c>
      <c r="K322" s="21">
        <v>0</v>
      </c>
      <c r="L322" s="22">
        <f t="shared" si="24"/>
        <v>181274.57000000007</v>
      </c>
      <c r="M322" s="22">
        <f t="shared" si="25"/>
        <v>1307074.57</v>
      </c>
      <c r="N322" s="22">
        <f t="shared" si="26"/>
        <v>87.1436475177305</v>
      </c>
      <c r="O322" s="22">
        <f t="shared" si="27"/>
        <v>1307256.57</v>
      </c>
      <c r="P322" s="22">
        <f t="shared" si="28"/>
        <v>181456.57000000007</v>
      </c>
      <c r="Q322" s="22">
        <f t="shared" si="29"/>
        <v>87.13073971631205</v>
      </c>
      <c r="R322" s="3"/>
    </row>
    <row r="323" spans="1:18" ht="38.25" x14ac:dyDescent="0.2">
      <c r="A323" s="18">
        <v>3</v>
      </c>
      <c r="B323" s="19" t="s">
        <v>192</v>
      </c>
      <c r="C323" s="20" t="s">
        <v>193</v>
      </c>
      <c r="D323" s="21">
        <v>2535800</v>
      </c>
      <c r="E323" s="21">
        <v>2535800</v>
      </c>
      <c r="F323" s="21">
        <v>1410000</v>
      </c>
      <c r="G323" s="21">
        <v>1228725.43</v>
      </c>
      <c r="H323" s="21">
        <v>0</v>
      </c>
      <c r="I323" s="21">
        <v>1228543.43</v>
      </c>
      <c r="J323" s="21">
        <v>182</v>
      </c>
      <c r="K323" s="21">
        <v>0</v>
      </c>
      <c r="L323" s="22">
        <f t="shared" si="24"/>
        <v>181274.57000000007</v>
      </c>
      <c r="M323" s="22">
        <f t="shared" si="25"/>
        <v>1307074.57</v>
      </c>
      <c r="N323" s="22">
        <f t="shared" si="26"/>
        <v>87.1436475177305</v>
      </c>
      <c r="O323" s="22">
        <f t="shared" si="27"/>
        <v>1307256.57</v>
      </c>
      <c r="P323" s="22">
        <f t="shared" si="28"/>
        <v>181456.57000000007</v>
      </c>
      <c r="Q323" s="22">
        <f t="shared" si="29"/>
        <v>87.13073971631205</v>
      </c>
      <c r="R323" s="3"/>
    </row>
    <row r="324" spans="1:18" ht="38.25" x14ac:dyDescent="0.2">
      <c r="A324" s="18">
        <v>1</v>
      </c>
      <c r="B324" s="19" t="s">
        <v>194</v>
      </c>
      <c r="C324" s="20" t="s">
        <v>193</v>
      </c>
      <c r="D324" s="21">
        <v>2535800</v>
      </c>
      <c r="E324" s="21">
        <v>2535800</v>
      </c>
      <c r="F324" s="21">
        <v>1410000</v>
      </c>
      <c r="G324" s="21">
        <v>1228725.43</v>
      </c>
      <c r="H324" s="21">
        <v>0</v>
      </c>
      <c r="I324" s="21">
        <v>1228543.43</v>
      </c>
      <c r="J324" s="21">
        <v>182</v>
      </c>
      <c r="K324" s="21">
        <v>0</v>
      </c>
      <c r="L324" s="22">
        <f t="shared" si="24"/>
        <v>181274.57000000007</v>
      </c>
      <c r="M324" s="22">
        <f t="shared" si="25"/>
        <v>1307074.57</v>
      </c>
      <c r="N324" s="22">
        <f t="shared" si="26"/>
        <v>87.1436475177305</v>
      </c>
      <c r="O324" s="22">
        <f t="shared" si="27"/>
        <v>1307256.57</v>
      </c>
      <c r="P324" s="22">
        <f t="shared" si="28"/>
        <v>181456.57000000007</v>
      </c>
      <c r="Q324" s="22">
        <f t="shared" si="29"/>
        <v>87.13073971631205</v>
      </c>
      <c r="R324" s="3"/>
    </row>
    <row r="325" spans="1:18" x14ac:dyDescent="0.2">
      <c r="A325" s="18">
        <v>1</v>
      </c>
      <c r="B325" s="19" t="s">
        <v>24</v>
      </c>
      <c r="C325" s="20" t="s">
        <v>25</v>
      </c>
      <c r="D325" s="21">
        <v>2535800</v>
      </c>
      <c r="E325" s="21">
        <v>2535800</v>
      </c>
      <c r="F325" s="21">
        <v>1410000</v>
      </c>
      <c r="G325" s="21">
        <v>1228725.43</v>
      </c>
      <c r="H325" s="21">
        <v>0</v>
      </c>
      <c r="I325" s="21">
        <v>1228543.43</v>
      </c>
      <c r="J325" s="21">
        <v>182</v>
      </c>
      <c r="K325" s="21">
        <v>0</v>
      </c>
      <c r="L325" s="22">
        <f t="shared" si="24"/>
        <v>181274.57000000007</v>
      </c>
      <c r="M325" s="22">
        <f t="shared" si="25"/>
        <v>1307074.57</v>
      </c>
      <c r="N325" s="22">
        <f t="shared" si="26"/>
        <v>87.1436475177305</v>
      </c>
      <c r="O325" s="22">
        <f t="shared" si="27"/>
        <v>1307256.57</v>
      </c>
      <c r="P325" s="22">
        <f t="shared" si="28"/>
        <v>181456.57000000007</v>
      </c>
      <c r="Q325" s="22">
        <f t="shared" si="29"/>
        <v>87.13073971631205</v>
      </c>
      <c r="R325" s="3"/>
    </row>
    <row r="326" spans="1:18" x14ac:dyDescent="0.2">
      <c r="A326" s="18">
        <v>3</v>
      </c>
      <c r="B326" s="19" t="s">
        <v>26</v>
      </c>
      <c r="C326" s="20" t="s">
        <v>27</v>
      </c>
      <c r="D326" s="21">
        <v>2305800</v>
      </c>
      <c r="E326" s="21">
        <v>2305800</v>
      </c>
      <c r="F326" s="21">
        <v>1312000</v>
      </c>
      <c r="G326" s="21">
        <v>1171017.43</v>
      </c>
      <c r="H326" s="21">
        <v>0</v>
      </c>
      <c r="I326" s="21">
        <v>1171017.43</v>
      </c>
      <c r="J326" s="21">
        <v>0</v>
      </c>
      <c r="K326" s="21">
        <v>0</v>
      </c>
      <c r="L326" s="22">
        <f t="shared" si="24"/>
        <v>140982.57000000007</v>
      </c>
      <c r="M326" s="22">
        <f t="shared" si="25"/>
        <v>1134782.57</v>
      </c>
      <c r="N326" s="22">
        <f t="shared" si="26"/>
        <v>89.254377286585367</v>
      </c>
      <c r="O326" s="22">
        <f t="shared" si="27"/>
        <v>1134782.57</v>
      </c>
      <c r="P326" s="22">
        <f t="shared" si="28"/>
        <v>140982.57000000007</v>
      </c>
      <c r="Q326" s="22">
        <f t="shared" si="29"/>
        <v>89.254377286585367</v>
      </c>
      <c r="R326" s="3"/>
    </row>
    <row r="327" spans="1:18" x14ac:dyDescent="0.2">
      <c r="A327" s="18">
        <v>0</v>
      </c>
      <c r="B327" s="19" t="s">
        <v>28</v>
      </c>
      <c r="C327" s="20" t="s">
        <v>29</v>
      </c>
      <c r="D327" s="21">
        <v>1890000</v>
      </c>
      <c r="E327" s="21">
        <v>1890000</v>
      </c>
      <c r="F327" s="21">
        <v>1060000</v>
      </c>
      <c r="G327" s="21">
        <v>972266.86</v>
      </c>
      <c r="H327" s="21">
        <v>0</v>
      </c>
      <c r="I327" s="21">
        <v>972266.86</v>
      </c>
      <c r="J327" s="21">
        <v>0</v>
      </c>
      <c r="K327" s="21">
        <v>0</v>
      </c>
      <c r="L327" s="22">
        <f t="shared" ref="L327:L390" si="30">F327-G327</f>
        <v>87733.140000000014</v>
      </c>
      <c r="M327" s="22">
        <f t="shared" ref="M327:M390" si="31">E327-G327</f>
        <v>917733.14</v>
      </c>
      <c r="N327" s="22">
        <f t="shared" ref="N327:N390" si="32">IF(F327=0,0,(G327/F327)*100)</f>
        <v>91.723288679245286</v>
      </c>
      <c r="O327" s="22">
        <f t="shared" ref="O327:O390" si="33">E327-I327</f>
        <v>917733.14</v>
      </c>
      <c r="P327" s="22">
        <f t="shared" ref="P327:P390" si="34">F327-I327</f>
        <v>87733.140000000014</v>
      </c>
      <c r="Q327" s="22">
        <f t="shared" ref="Q327:Q390" si="35">IF(F327=0,0,(I327/F327)*100)</f>
        <v>91.723288679245286</v>
      </c>
      <c r="R327" s="3"/>
    </row>
    <row r="328" spans="1:18" x14ac:dyDescent="0.2">
      <c r="A328" s="18">
        <v>3</v>
      </c>
      <c r="B328" s="19" t="s">
        <v>30</v>
      </c>
      <c r="C328" s="20" t="s">
        <v>31</v>
      </c>
      <c r="D328" s="21">
        <v>1890000</v>
      </c>
      <c r="E328" s="21">
        <v>1890000</v>
      </c>
      <c r="F328" s="21">
        <v>1060000</v>
      </c>
      <c r="G328" s="21">
        <v>972266.86</v>
      </c>
      <c r="H328" s="21">
        <v>0</v>
      </c>
      <c r="I328" s="21">
        <v>972266.86</v>
      </c>
      <c r="J328" s="21">
        <v>0</v>
      </c>
      <c r="K328" s="21">
        <v>0</v>
      </c>
      <c r="L328" s="22">
        <f t="shared" si="30"/>
        <v>87733.140000000014</v>
      </c>
      <c r="M328" s="22">
        <f t="shared" si="31"/>
        <v>917733.14</v>
      </c>
      <c r="N328" s="22">
        <f t="shared" si="32"/>
        <v>91.723288679245286</v>
      </c>
      <c r="O328" s="22">
        <f t="shared" si="33"/>
        <v>917733.14</v>
      </c>
      <c r="P328" s="22">
        <f t="shared" si="34"/>
        <v>87733.140000000014</v>
      </c>
      <c r="Q328" s="22">
        <f t="shared" si="35"/>
        <v>91.723288679245286</v>
      </c>
      <c r="R328" s="3"/>
    </row>
    <row r="329" spans="1:18" x14ac:dyDescent="0.2">
      <c r="A329" s="18">
        <v>0</v>
      </c>
      <c r="B329" s="19" t="s">
        <v>32</v>
      </c>
      <c r="C329" s="20" t="s">
        <v>33</v>
      </c>
      <c r="D329" s="21">
        <v>415800</v>
      </c>
      <c r="E329" s="21">
        <v>415800</v>
      </c>
      <c r="F329" s="21">
        <v>252000</v>
      </c>
      <c r="G329" s="21">
        <v>198750.57</v>
      </c>
      <c r="H329" s="21">
        <v>0</v>
      </c>
      <c r="I329" s="21">
        <v>198750.57</v>
      </c>
      <c r="J329" s="21">
        <v>0</v>
      </c>
      <c r="K329" s="21">
        <v>0</v>
      </c>
      <c r="L329" s="22">
        <f t="shared" si="30"/>
        <v>53249.429999999993</v>
      </c>
      <c r="M329" s="22">
        <f t="shared" si="31"/>
        <v>217049.43</v>
      </c>
      <c r="N329" s="22">
        <f t="shared" si="32"/>
        <v>78.869273809523804</v>
      </c>
      <c r="O329" s="22">
        <f t="shared" si="33"/>
        <v>217049.43</v>
      </c>
      <c r="P329" s="22">
        <f t="shared" si="34"/>
        <v>53249.429999999993</v>
      </c>
      <c r="Q329" s="22">
        <f t="shared" si="35"/>
        <v>78.869273809523804</v>
      </c>
      <c r="R329" s="3"/>
    </row>
    <row r="330" spans="1:18" x14ac:dyDescent="0.2">
      <c r="A330" s="18">
        <v>3</v>
      </c>
      <c r="B330" s="19" t="s">
        <v>34</v>
      </c>
      <c r="C330" s="20" t="s">
        <v>35</v>
      </c>
      <c r="D330" s="21">
        <v>230000</v>
      </c>
      <c r="E330" s="21">
        <v>230000</v>
      </c>
      <c r="F330" s="21">
        <v>98000</v>
      </c>
      <c r="G330" s="21">
        <v>57708</v>
      </c>
      <c r="H330" s="21">
        <v>0</v>
      </c>
      <c r="I330" s="21">
        <v>57526</v>
      </c>
      <c r="J330" s="21">
        <v>182</v>
      </c>
      <c r="K330" s="21">
        <v>0</v>
      </c>
      <c r="L330" s="22">
        <f t="shared" si="30"/>
        <v>40292</v>
      </c>
      <c r="M330" s="22">
        <f t="shared" si="31"/>
        <v>172292</v>
      </c>
      <c r="N330" s="22">
        <f t="shared" si="32"/>
        <v>58.885714285714286</v>
      </c>
      <c r="O330" s="22">
        <f t="shared" si="33"/>
        <v>172474</v>
      </c>
      <c r="P330" s="22">
        <f t="shared" si="34"/>
        <v>40474</v>
      </c>
      <c r="Q330" s="22">
        <f t="shared" si="35"/>
        <v>58.699999999999996</v>
      </c>
      <c r="R330" s="3"/>
    </row>
    <row r="331" spans="1:18" x14ac:dyDescent="0.2">
      <c r="A331" s="18">
        <v>1</v>
      </c>
      <c r="B331" s="19" t="s">
        <v>36</v>
      </c>
      <c r="C331" s="20" t="s">
        <v>37</v>
      </c>
      <c r="D331" s="21">
        <v>200000</v>
      </c>
      <c r="E331" s="21">
        <v>190000</v>
      </c>
      <c r="F331" s="21">
        <v>70000</v>
      </c>
      <c r="G331" s="21">
        <v>56608</v>
      </c>
      <c r="H331" s="21">
        <v>0</v>
      </c>
      <c r="I331" s="21">
        <v>56426</v>
      </c>
      <c r="J331" s="21">
        <v>182</v>
      </c>
      <c r="K331" s="21">
        <v>0</v>
      </c>
      <c r="L331" s="22">
        <f t="shared" si="30"/>
        <v>13392</v>
      </c>
      <c r="M331" s="22">
        <f t="shared" si="31"/>
        <v>133392</v>
      </c>
      <c r="N331" s="22">
        <f t="shared" si="32"/>
        <v>80.868571428571428</v>
      </c>
      <c r="O331" s="22">
        <f t="shared" si="33"/>
        <v>133574</v>
      </c>
      <c r="P331" s="22">
        <f t="shared" si="34"/>
        <v>13574</v>
      </c>
      <c r="Q331" s="22">
        <f t="shared" si="35"/>
        <v>80.608571428571423</v>
      </c>
      <c r="R331" s="3"/>
    </row>
    <row r="332" spans="1:18" x14ac:dyDescent="0.2">
      <c r="A332" s="18">
        <v>2</v>
      </c>
      <c r="B332" s="19" t="s">
        <v>128</v>
      </c>
      <c r="C332" s="20" t="s">
        <v>129</v>
      </c>
      <c r="D332" s="21">
        <v>0</v>
      </c>
      <c r="E332" s="21">
        <v>5000</v>
      </c>
      <c r="F332" s="21">
        <v>5000</v>
      </c>
      <c r="G332" s="21">
        <v>0</v>
      </c>
      <c r="H332" s="21">
        <v>0</v>
      </c>
      <c r="I332" s="21">
        <v>0</v>
      </c>
      <c r="J332" s="21">
        <v>0</v>
      </c>
      <c r="K332" s="21">
        <v>0</v>
      </c>
      <c r="L332" s="22">
        <f t="shared" si="30"/>
        <v>5000</v>
      </c>
      <c r="M332" s="22">
        <f t="shared" si="31"/>
        <v>5000</v>
      </c>
      <c r="N332" s="22">
        <f t="shared" si="32"/>
        <v>0</v>
      </c>
      <c r="O332" s="22">
        <f t="shared" si="33"/>
        <v>5000</v>
      </c>
      <c r="P332" s="22">
        <f t="shared" si="34"/>
        <v>5000</v>
      </c>
      <c r="Q332" s="22">
        <f t="shared" si="35"/>
        <v>0</v>
      </c>
      <c r="R332" s="3"/>
    </row>
    <row r="333" spans="1:18" x14ac:dyDescent="0.2">
      <c r="A333" s="18">
        <v>3</v>
      </c>
      <c r="B333" s="19" t="s">
        <v>38</v>
      </c>
      <c r="C333" s="20" t="s">
        <v>39</v>
      </c>
      <c r="D333" s="21">
        <v>20000</v>
      </c>
      <c r="E333" s="21">
        <v>20000</v>
      </c>
      <c r="F333" s="21">
        <v>8000</v>
      </c>
      <c r="G333" s="21">
        <v>0</v>
      </c>
      <c r="H333" s="21">
        <v>0</v>
      </c>
      <c r="I333" s="21">
        <v>0</v>
      </c>
      <c r="J333" s="21">
        <v>0</v>
      </c>
      <c r="K333" s="21">
        <v>0</v>
      </c>
      <c r="L333" s="22">
        <f t="shared" si="30"/>
        <v>8000</v>
      </c>
      <c r="M333" s="22">
        <f t="shared" si="31"/>
        <v>20000</v>
      </c>
      <c r="N333" s="22">
        <f t="shared" si="32"/>
        <v>0</v>
      </c>
      <c r="O333" s="22">
        <f t="shared" si="33"/>
        <v>20000</v>
      </c>
      <c r="P333" s="22">
        <f t="shared" si="34"/>
        <v>8000</v>
      </c>
      <c r="Q333" s="22">
        <f t="shared" si="35"/>
        <v>0</v>
      </c>
      <c r="R333" s="3"/>
    </row>
    <row r="334" spans="1:18" x14ac:dyDescent="0.2">
      <c r="A334" s="18">
        <v>1</v>
      </c>
      <c r="B334" s="19" t="s">
        <v>141</v>
      </c>
      <c r="C334" s="20" t="s">
        <v>142</v>
      </c>
      <c r="D334" s="21">
        <v>10000</v>
      </c>
      <c r="E334" s="21">
        <v>6000</v>
      </c>
      <c r="F334" s="21">
        <v>6000</v>
      </c>
      <c r="G334" s="21">
        <v>0</v>
      </c>
      <c r="H334" s="21">
        <v>0</v>
      </c>
      <c r="I334" s="21">
        <v>0</v>
      </c>
      <c r="J334" s="21">
        <v>0</v>
      </c>
      <c r="K334" s="21">
        <v>0</v>
      </c>
      <c r="L334" s="22">
        <f t="shared" si="30"/>
        <v>6000</v>
      </c>
      <c r="M334" s="22">
        <f t="shared" si="31"/>
        <v>6000</v>
      </c>
      <c r="N334" s="22">
        <f t="shared" si="32"/>
        <v>0</v>
      </c>
      <c r="O334" s="22">
        <f t="shared" si="33"/>
        <v>6000</v>
      </c>
      <c r="P334" s="22">
        <f t="shared" si="34"/>
        <v>6000</v>
      </c>
      <c r="Q334" s="22">
        <f t="shared" si="35"/>
        <v>0</v>
      </c>
      <c r="R334" s="3"/>
    </row>
    <row r="335" spans="1:18" ht="25.5" x14ac:dyDescent="0.2">
      <c r="A335" s="18">
        <v>2</v>
      </c>
      <c r="B335" s="19" t="s">
        <v>92</v>
      </c>
      <c r="C335" s="20" t="s">
        <v>93</v>
      </c>
      <c r="D335" s="21">
        <v>0</v>
      </c>
      <c r="E335" s="21">
        <v>9000</v>
      </c>
      <c r="F335" s="21">
        <v>9000</v>
      </c>
      <c r="G335" s="21">
        <v>1100</v>
      </c>
      <c r="H335" s="21">
        <v>0</v>
      </c>
      <c r="I335" s="21">
        <v>1100</v>
      </c>
      <c r="J335" s="21">
        <v>0</v>
      </c>
      <c r="K335" s="21">
        <v>0</v>
      </c>
      <c r="L335" s="22">
        <f t="shared" si="30"/>
        <v>7900</v>
      </c>
      <c r="M335" s="22">
        <f t="shared" si="31"/>
        <v>7900</v>
      </c>
      <c r="N335" s="22">
        <f t="shared" si="32"/>
        <v>12.222222222222221</v>
      </c>
      <c r="O335" s="22">
        <f t="shared" si="33"/>
        <v>7900</v>
      </c>
      <c r="P335" s="22">
        <f t="shared" si="34"/>
        <v>7900</v>
      </c>
      <c r="Q335" s="22">
        <f t="shared" si="35"/>
        <v>12.222222222222221</v>
      </c>
      <c r="R335" s="3"/>
    </row>
    <row r="336" spans="1:18" ht="25.5" x14ac:dyDescent="0.2">
      <c r="A336" s="18">
        <v>2</v>
      </c>
      <c r="B336" s="19" t="s">
        <v>134</v>
      </c>
      <c r="C336" s="20" t="s">
        <v>135</v>
      </c>
      <c r="D336" s="21">
        <v>0</v>
      </c>
      <c r="E336" s="21">
        <v>9000</v>
      </c>
      <c r="F336" s="21">
        <v>9000</v>
      </c>
      <c r="G336" s="21">
        <v>1100</v>
      </c>
      <c r="H336" s="21">
        <v>0</v>
      </c>
      <c r="I336" s="21">
        <v>1100</v>
      </c>
      <c r="J336" s="21">
        <v>0</v>
      </c>
      <c r="K336" s="21">
        <v>0</v>
      </c>
      <c r="L336" s="22">
        <f t="shared" si="30"/>
        <v>7900</v>
      </c>
      <c r="M336" s="22">
        <f t="shared" si="31"/>
        <v>7900</v>
      </c>
      <c r="N336" s="22">
        <f t="shared" si="32"/>
        <v>12.222222222222221</v>
      </c>
      <c r="O336" s="22">
        <f t="shared" si="33"/>
        <v>7900</v>
      </c>
      <c r="P336" s="22">
        <f t="shared" si="34"/>
        <v>7900</v>
      </c>
      <c r="Q336" s="22">
        <f t="shared" si="35"/>
        <v>12.222222222222221</v>
      </c>
      <c r="R336" s="3"/>
    </row>
    <row r="337" spans="1:18" ht="25.5" x14ac:dyDescent="0.2">
      <c r="A337" s="18">
        <v>0</v>
      </c>
      <c r="B337" s="19" t="s">
        <v>195</v>
      </c>
      <c r="C337" s="20" t="s">
        <v>196</v>
      </c>
      <c r="D337" s="21">
        <v>10150000</v>
      </c>
      <c r="E337" s="21">
        <v>10191700</v>
      </c>
      <c r="F337" s="21">
        <v>5558200</v>
      </c>
      <c r="G337" s="21">
        <v>4920102.17</v>
      </c>
      <c r="H337" s="21">
        <v>0</v>
      </c>
      <c r="I337" s="21">
        <v>4920102.17</v>
      </c>
      <c r="J337" s="21">
        <v>0</v>
      </c>
      <c r="K337" s="21">
        <v>0</v>
      </c>
      <c r="L337" s="22">
        <f t="shared" si="30"/>
        <v>638097.83000000007</v>
      </c>
      <c r="M337" s="22">
        <f t="shared" si="31"/>
        <v>5271597.83</v>
      </c>
      <c r="N337" s="22">
        <f t="shared" si="32"/>
        <v>88.519703681047829</v>
      </c>
      <c r="O337" s="22">
        <f t="shared" si="33"/>
        <v>5271597.83</v>
      </c>
      <c r="P337" s="22">
        <f t="shared" si="34"/>
        <v>638097.83000000007</v>
      </c>
      <c r="Q337" s="22">
        <f t="shared" si="35"/>
        <v>88.519703681047829</v>
      </c>
      <c r="R337" s="3"/>
    </row>
    <row r="338" spans="1:18" x14ac:dyDescent="0.2">
      <c r="A338" s="18">
        <v>0</v>
      </c>
      <c r="B338" s="19" t="s">
        <v>19</v>
      </c>
      <c r="C338" s="20" t="s">
        <v>20</v>
      </c>
      <c r="D338" s="21">
        <v>2065357</v>
      </c>
      <c r="E338" s="21">
        <v>2202072</v>
      </c>
      <c r="F338" s="21">
        <v>1248715</v>
      </c>
      <c r="G338" s="21">
        <v>942863.85</v>
      </c>
      <c r="H338" s="21">
        <v>0</v>
      </c>
      <c r="I338" s="21">
        <v>942863.85</v>
      </c>
      <c r="J338" s="21">
        <v>0</v>
      </c>
      <c r="K338" s="21">
        <v>0</v>
      </c>
      <c r="L338" s="22">
        <f t="shared" si="30"/>
        <v>305851.15000000002</v>
      </c>
      <c r="M338" s="22">
        <f t="shared" si="31"/>
        <v>1259208.1499999999</v>
      </c>
      <c r="N338" s="22">
        <f t="shared" si="32"/>
        <v>75.50672891732701</v>
      </c>
      <c r="O338" s="22">
        <f t="shared" si="33"/>
        <v>1259208.1499999999</v>
      </c>
      <c r="P338" s="22">
        <f t="shared" si="34"/>
        <v>305851.15000000002</v>
      </c>
      <c r="Q338" s="22">
        <f t="shared" si="35"/>
        <v>75.50672891732701</v>
      </c>
      <c r="R338" s="3"/>
    </row>
    <row r="339" spans="1:18" ht="25.5" x14ac:dyDescent="0.2">
      <c r="A339" s="18">
        <v>3</v>
      </c>
      <c r="B339" s="19" t="s">
        <v>120</v>
      </c>
      <c r="C339" s="20" t="s">
        <v>121</v>
      </c>
      <c r="D339" s="21">
        <v>2065357</v>
      </c>
      <c r="E339" s="21">
        <v>2202072</v>
      </c>
      <c r="F339" s="21">
        <v>1248715</v>
      </c>
      <c r="G339" s="21">
        <v>942863.85</v>
      </c>
      <c r="H339" s="21">
        <v>0</v>
      </c>
      <c r="I339" s="21">
        <v>942863.85</v>
      </c>
      <c r="J339" s="21">
        <v>0</v>
      </c>
      <c r="K339" s="21">
        <v>0</v>
      </c>
      <c r="L339" s="22">
        <f t="shared" si="30"/>
        <v>305851.15000000002</v>
      </c>
      <c r="M339" s="22">
        <f t="shared" si="31"/>
        <v>1259208.1499999999</v>
      </c>
      <c r="N339" s="22">
        <f t="shared" si="32"/>
        <v>75.50672891732701</v>
      </c>
      <c r="O339" s="22">
        <f t="shared" si="33"/>
        <v>1259208.1499999999</v>
      </c>
      <c r="P339" s="22">
        <f t="shared" si="34"/>
        <v>305851.15000000002</v>
      </c>
      <c r="Q339" s="22">
        <f t="shared" si="35"/>
        <v>75.50672891732701</v>
      </c>
      <c r="R339" s="3"/>
    </row>
    <row r="340" spans="1:18" ht="25.5" x14ac:dyDescent="0.2">
      <c r="A340" s="18">
        <v>0</v>
      </c>
      <c r="B340" s="19" t="s">
        <v>197</v>
      </c>
      <c r="C340" s="20" t="s">
        <v>121</v>
      </c>
      <c r="D340" s="21">
        <v>2065357</v>
      </c>
      <c r="E340" s="21">
        <v>2202072</v>
      </c>
      <c r="F340" s="21">
        <v>1248715</v>
      </c>
      <c r="G340" s="21">
        <v>942863.85</v>
      </c>
      <c r="H340" s="21">
        <v>0</v>
      </c>
      <c r="I340" s="21">
        <v>942863.85</v>
      </c>
      <c r="J340" s="21">
        <v>0</v>
      </c>
      <c r="K340" s="21">
        <v>0</v>
      </c>
      <c r="L340" s="22">
        <f t="shared" si="30"/>
        <v>305851.15000000002</v>
      </c>
      <c r="M340" s="22">
        <f t="shared" si="31"/>
        <v>1259208.1499999999</v>
      </c>
      <c r="N340" s="22">
        <f t="shared" si="32"/>
        <v>75.50672891732701</v>
      </c>
      <c r="O340" s="22">
        <f t="shared" si="33"/>
        <v>1259208.1499999999</v>
      </c>
      <c r="P340" s="22">
        <f t="shared" si="34"/>
        <v>305851.15000000002</v>
      </c>
      <c r="Q340" s="22">
        <f t="shared" si="35"/>
        <v>75.50672891732701</v>
      </c>
      <c r="R340" s="3"/>
    </row>
    <row r="341" spans="1:18" x14ac:dyDescent="0.2">
      <c r="A341" s="18">
        <v>0</v>
      </c>
      <c r="B341" s="19" t="s">
        <v>24</v>
      </c>
      <c r="C341" s="20" t="s">
        <v>25</v>
      </c>
      <c r="D341" s="21">
        <v>2065357</v>
      </c>
      <c r="E341" s="21">
        <v>2202072</v>
      </c>
      <c r="F341" s="21">
        <v>1248715</v>
      </c>
      <c r="G341" s="21">
        <v>942863.85</v>
      </c>
      <c r="H341" s="21">
        <v>0</v>
      </c>
      <c r="I341" s="21">
        <v>942863.85</v>
      </c>
      <c r="J341" s="21">
        <v>0</v>
      </c>
      <c r="K341" s="21">
        <v>0</v>
      </c>
      <c r="L341" s="22">
        <f t="shared" si="30"/>
        <v>305851.15000000002</v>
      </c>
      <c r="M341" s="22">
        <f t="shared" si="31"/>
        <v>1259208.1499999999</v>
      </c>
      <c r="N341" s="22">
        <f t="shared" si="32"/>
        <v>75.50672891732701</v>
      </c>
      <c r="O341" s="22">
        <f t="shared" si="33"/>
        <v>1259208.1499999999</v>
      </c>
      <c r="P341" s="22">
        <f t="shared" si="34"/>
        <v>305851.15000000002</v>
      </c>
      <c r="Q341" s="22">
        <f t="shared" si="35"/>
        <v>75.50672891732701</v>
      </c>
      <c r="R341" s="3"/>
    </row>
    <row r="342" spans="1:18" x14ac:dyDescent="0.2">
      <c r="A342" s="18">
        <v>1</v>
      </c>
      <c r="B342" s="19" t="s">
        <v>26</v>
      </c>
      <c r="C342" s="20" t="s">
        <v>27</v>
      </c>
      <c r="D342" s="21">
        <v>2025357</v>
      </c>
      <c r="E342" s="21">
        <v>2167072</v>
      </c>
      <c r="F342" s="21">
        <v>1233715</v>
      </c>
      <c r="G342" s="21">
        <v>942863.85</v>
      </c>
      <c r="H342" s="21">
        <v>0</v>
      </c>
      <c r="I342" s="21">
        <v>942863.85</v>
      </c>
      <c r="J342" s="21">
        <v>0</v>
      </c>
      <c r="K342" s="21">
        <v>0</v>
      </c>
      <c r="L342" s="22">
        <f t="shared" si="30"/>
        <v>290851.15000000002</v>
      </c>
      <c r="M342" s="22">
        <f t="shared" si="31"/>
        <v>1224208.1499999999</v>
      </c>
      <c r="N342" s="22">
        <f t="shared" si="32"/>
        <v>76.424769902286997</v>
      </c>
      <c r="O342" s="22">
        <f t="shared" si="33"/>
        <v>1224208.1499999999</v>
      </c>
      <c r="P342" s="22">
        <f t="shared" si="34"/>
        <v>290851.15000000002</v>
      </c>
      <c r="Q342" s="22">
        <f t="shared" si="35"/>
        <v>76.424769902286997</v>
      </c>
      <c r="R342" s="3"/>
    </row>
    <row r="343" spans="1:18" x14ac:dyDescent="0.2">
      <c r="A343" s="18">
        <v>2</v>
      </c>
      <c r="B343" s="19" t="s">
        <v>28</v>
      </c>
      <c r="C343" s="20" t="s">
        <v>29</v>
      </c>
      <c r="D343" s="21">
        <v>1665000</v>
      </c>
      <c r="E343" s="21">
        <v>1770699.84</v>
      </c>
      <c r="F343" s="21">
        <v>1010699.84</v>
      </c>
      <c r="G343" s="21">
        <v>779230.01</v>
      </c>
      <c r="H343" s="21">
        <v>0</v>
      </c>
      <c r="I343" s="21">
        <v>779230.01</v>
      </c>
      <c r="J343" s="21">
        <v>0</v>
      </c>
      <c r="K343" s="21">
        <v>0</v>
      </c>
      <c r="L343" s="22">
        <f t="shared" si="30"/>
        <v>231469.82999999996</v>
      </c>
      <c r="M343" s="22">
        <f t="shared" si="31"/>
        <v>991469.83000000007</v>
      </c>
      <c r="N343" s="22">
        <f t="shared" si="32"/>
        <v>77.098064050351496</v>
      </c>
      <c r="O343" s="22">
        <f t="shared" si="33"/>
        <v>991469.83000000007</v>
      </c>
      <c r="P343" s="22">
        <f t="shared" si="34"/>
        <v>231469.82999999996</v>
      </c>
      <c r="Q343" s="22">
        <f t="shared" si="35"/>
        <v>77.098064050351496</v>
      </c>
      <c r="R343" s="3"/>
    </row>
    <row r="344" spans="1:18" x14ac:dyDescent="0.2">
      <c r="A344" s="18">
        <v>3</v>
      </c>
      <c r="B344" s="19" t="s">
        <v>30</v>
      </c>
      <c r="C344" s="20" t="s">
        <v>31</v>
      </c>
      <c r="D344" s="21">
        <v>1665000</v>
      </c>
      <c r="E344" s="21">
        <v>1770699.84</v>
      </c>
      <c r="F344" s="21">
        <v>1010699.84</v>
      </c>
      <c r="G344" s="21">
        <v>779230.01</v>
      </c>
      <c r="H344" s="21">
        <v>0</v>
      </c>
      <c r="I344" s="21">
        <v>779230.01</v>
      </c>
      <c r="J344" s="21">
        <v>0</v>
      </c>
      <c r="K344" s="21">
        <v>0</v>
      </c>
      <c r="L344" s="22">
        <f t="shared" si="30"/>
        <v>231469.82999999996</v>
      </c>
      <c r="M344" s="22">
        <f t="shared" si="31"/>
        <v>991469.83000000007</v>
      </c>
      <c r="N344" s="22">
        <f t="shared" si="32"/>
        <v>77.098064050351496</v>
      </c>
      <c r="O344" s="22">
        <f t="shared" si="33"/>
        <v>991469.83000000007</v>
      </c>
      <c r="P344" s="22">
        <f t="shared" si="34"/>
        <v>231469.82999999996</v>
      </c>
      <c r="Q344" s="22">
        <f t="shared" si="35"/>
        <v>77.098064050351496</v>
      </c>
      <c r="R344" s="3"/>
    </row>
    <row r="345" spans="1:18" x14ac:dyDescent="0.2">
      <c r="A345" s="18">
        <v>3</v>
      </c>
      <c r="B345" s="19" t="s">
        <v>32</v>
      </c>
      <c r="C345" s="20" t="s">
        <v>33</v>
      </c>
      <c r="D345" s="21">
        <v>360357</v>
      </c>
      <c r="E345" s="21">
        <v>396372.16000000003</v>
      </c>
      <c r="F345" s="21">
        <v>223015.16</v>
      </c>
      <c r="G345" s="21">
        <v>163633.84</v>
      </c>
      <c r="H345" s="21">
        <v>0</v>
      </c>
      <c r="I345" s="21">
        <v>163633.84</v>
      </c>
      <c r="J345" s="21">
        <v>0</v>
      </c>
      <c r="K345" s="21">
        <v>0</v>
      </c>
      <c r="L345" s="22">
        <f t="shared" si="30"/>
        <v>59381.320000000007</v>
      </c>
      <c r="M345" s="22">
        <f t="shared" si="31"/>
        <v>232738.32000000004</v>
      </c>
      <c r="N345" s="22">
        <f t="shared" si="32"/>
        <v>73.373415511304245</v>
      </c>
      <c r="O345" s="22">
        <f t="shared" si="33"/>
        <v>232738.32000000004</v>
      </c>
      <c r="P345" s="22">
        <f t="shared" si="34"/>
        <v>59381.320000000007</v>
      </c>
      <c r="Q345" s="22">
        <f t="shared" si="35"/>
        <v>73.373415511304245</v>
      </c>
      <c r="R345" s="3"/>
    </row>
    <row r="346" spans="1:18" x14ac:dyDescent="0.2">
      <c r="A346" s="18">
        <v>1</v>
      </c>
      <c r="B346" s="19" t="s">
        <v>34</v>
      </c>
      <c r="C346" s="20" t="s">
        <v>35</v>
      </c>
      <c r="D346" s="21">
        <v>40000</v>
      </c>
      <c r="E346" s="21">
        <v>35000</v>
      </c>
      <c r="F346" s="21">
        <v>15000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2">
        <f t="shared" si="30"/>
        <v>15000</v>
      </c>
      <c r="M346" s="22">
        <f t="shared" si="31"/>
        <v>35000</v>
      </c>
      <c r="N346" s="22">
        <f t="shared" si="32"/>
        <v>0</v>
      </c>
      <c r="O346" s="22">
        <f t="shared" si="33"/>
        <v>35000</v>
      </c>
      <c r="P346" s="22">
        <f t="shared" si="34"/>
        <v>15000</v>
      </c>
      <c r="Q346" s="22">
        <f t="shared" si="35"/>
        <v>0</v>
      </c>
      <c r="R346" s="3"/>
    </row>
    <row r="347" spans="1:18" x14ac:dyDescent="0.2">
      <c r="A347" s="18">
        <v>1</v>
      </c>
      <c r="B347" s="19" t="s">
        <v>36</v>
      </c>
      <c r="C347" s="20" t="s">
        <v>37</v>
      </c>
      <c r="D347" s="21">
        <v>20000</v>
      </c>
      <c r="E347" s="21">
        <v>20000</v>
      </c>
      <c r="F347" s="21">
        <v>10000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2">
        <f t="shared" si="30"/>
        <v>10000</v>
      </c>
      <c r="M347" s="22">
        <f t="shared" si="31"/>
        <v>20000</v>
      </c>
      <c r="N347" s="22">
        <f t="shared" si="32"/>
        <v>0</v>
      </c>
      <c r="O347" s="22">
        <f t="shared" si="33"/>
        <v>20000</v>
      </c>
      <c r="P347" s="22">
        <f t="shared" si="34"/>
        <v>10000</v>
      </c>
      <c r="Q347" s="22">
        <f t="shared" si="35"/>
        <v>0</v>
      </c>
      <c r="R347" s="3"/>
    </row>
    <row r="348" spans="1:18" x14ac:dyDescent="0.2">
      <c r="A348" s="18">
        <v>2</v>
      </c>
      <c r="B348" s="19" t="s">
        <v>38</v>
      </c>
      <c r="C348" s="20" t="s">
        <v>39</v>
      </c>
      <c r="D348" s="21">
        <v>20000</v>
      </c>
      <c r="E348" s="21">
        <v>15000</v>
      </c>
      <c r="F348" s="21">
        <v>5000</v>
      </c>
      <c r="G348" s="21">
        <v>0</v>
      </c>
      <c r="H348" s="21">
        <v>0</v>
      </c>
      <c r="I348" s="21">
        <v>0</v>
      </c>
      <c r="J348" s="21">
        <v>0</v>
      </c>
      <c r="K348" s="21">
        <v>0</v>
      </c>
      <c r="L348" s="22">
        <f t="shared" si="30"/>
        <v>5000</v>
      </c>
      <c r="M348" s="22">
        <f t="shared" si="31"/>
        <v>15000</v>
      </c>
      <c r="N348" s="22">
        <f t="shared" si="32"/>
        <v>0</v>
      </c>
      <c r="O348" s="22">
        <f t="shared" si="33"/>
        <v>15000</v>
      </c>
      <c r="P348" s="22">
        <f t="shared" si="34"/>
        <v>5000</v>
      </c>
      <c r="Q348" s="22">
        <f t="shared" si="35"/>
        <v>0</v>
      </c>
      <c r="R348" s="3"/>
    </row>
    <row r="349" spans="1:18" x14ac:dyDescent="0.2">
      <c r="A349" s="18">
        <v>3</v>
      </c>
      <c r="B349" s="19" t="s">
        <v>64</v>
      </c>
      <c r="C349" s="20" t="s">
        <v>65</v>
      </c>
      <c r="D349" s="21">
        <v>8084643</v>
      </c>
      <c r="E349" s="21">
        <v>7989628</v>
      </c>
      <c r="F349" s="21">
        <v>4309485</v>
      </c>
      <c r="G349" s="21">
        <v>3977238.32</v>
      </c>
      <c r="H349" s="21">
        <v>0</v>
      </c>
      <c r="I349" s="21">
        <v>3977238.32</v>
      </c>
      <c r="J349" s="21">
        <v>0</v>
      </c>
      <c r="K349" s="21">
        <v>0</v>
      </c>
      <c r="L349" s="22">
        <f t="shared" si="30"/>
        <v>332246.68000000017</v>
      </c>
      <c r="M349" s="22">
        <f t="shared" si="31"/>
        <v>4012389.68</v>
      </c>
      <c r="N349" s="22">
        <f t="shared" si="32"/>
        <v>92.290339100843838</v>
      </c>
      <c r="O349" s="22">
        <f t="shared" si="33"/>
        <v>4012389.68</v>
      </c>
      <c r="P349" s="22">
        <f t="shared" si="34"/>
        <v>332246.68000000017</v>
      </c>
      <c r="Q349" s="22">
        <f t="shared" si="35"/>
        <v>92.290339100843838</v>
      </c>
      <c r="R349" s="3"/>
    </row>
    <row r="350" spans="1:18" ht="51" x14ac:dyDescent="0.2">
      <c r="A350" s="18">
        <v>3</v>
      </c>
      <c r="B350" s="19" t="s">
        <v>198</v>
      </c>
      <c r="C350" s="20" t="s">
        <v>199</v>
      </c>
      <c r="D350" s="21">
        <v>1500</v>
      </c>
      <c r="E350" s="21">
        <v>1500</v>
      </c>
      <c r="F350" s="21">
        <v>1500</v>
      </c>
      <c r="G350" s="21">
        <v>177.49</v>
      </c>
      <c r="H350" s="21">
        <v>0</v>
      </c>
      <c r="I350" s="21">
        <v>177.49</v>
      </c>
      <c r="J350" s="21">
        <v>0</v>
      </c>
      <c r="K350" s="21">
        <v>0</v>
      </c>
      <c r="L350" s="22">
        <f t="shared" si="30"/>
        <v>1322.51</v>
      </c>
      <c r="M350" s="22">
        <f t="shared" si="31"/>
        <v>1322.51</v>
      </c>
      <c r="N350" s="22">
        <f t="shared" si="32"/>
        <v>11.832666666666668</v>
      </c>
      <c r="O350" s="22">
        <f t="shared" si="33"/>
        <v>1322.51</v>
      </c>
      <c r="P350" s="22">
        <f t="shared" si="34"/>
        <v>1322.51</v>
      </c>
      <c r="Q350" s="22">
        <f t="shared" si="35"/>
        <v>11.832666666666668</v>
      </c>
      <c r="R350" s="3"/>
    </row>
    <row r="351" spans="1:18" ht="25.5" x14ac:dyDescent="0.2">
      <c r="A351" s="18">
        <v>1</v>
      </c>
      <c r="B351" s="19" t="s">
        <v>200</v>
      </c>
      <c r="C351" s="20" t="s">
        <v>201</v>
      </c>
      <c r="D351" s="21">
        <v>1500</v>
      </c>
      <c r="E351" s="21">
        <v>1500</v>
      </c>
      <c r="F351" s="21">
        <v>1500</v>
      </c>
      <c r="G351" s="21">
        <v>177.49</v>
      </c>
      <c r="H351" s="21">
        <v>0</v>
      </c>
      <c r="I351" s="21">
        <v>177.49</v>
      </c>
      <c r="J351" s="21">
        <v>0</v>
      </c>
      <c r="K351" s="21">
        <v>0</v>
      </c>
      <c r="L351" s="22">
        <f t="shared" si="30"/>
        <v>1322.51</v>
      </c>
      <c r="M351" s="22">
        <f t="shared" si="31"/>
        <v>1322.51</v>
      </c>
      <c r="N351" s="22">
        <f t="shared" si="32"/>
        <v>11.832666666666668</v>
      </c>
      <c r="O351" s="22">
        <f t="shared" si="33"/>
        <v>1322.51</v>
      </c>
      <c r="P351" s="22">
        <f t="shared" si="34"/>
        <v>1322.51</v>
      </c>
      <c r="Q351" s="22">
        <f t="shared" si="35"/>
        <v>11.832666666666668</v>
      </c>
      <c r="R351" s="3"/>
    </row>
    <row r="352" spans="1:18" ht="25.5" x14ac:dyDescent="0.2">
      <c r="A352" s="18">
        <v>3</v>
      </c>
      <c r="B352" s="19" t="s">
        <v>202</v>
      </c>
      <c r="C352" s="20" t="s">
        <v>201</v>
      </c>
      <c r="D352" s="21">
        <v>1500</v>
      </c>
      <c r="E352" s="21">
        <v>1500</v>
      </c>
      <c r="F352" s="21">
        <v>1500</v>
      </c>
      <c r="G352" s="21">
        <v>177.49</v>
      </c>
      <c r="H352" s="21">
        <v>0</v>
      </c>
      <c r="I352" s="21">
        <v>177.49</v>
      </c>
      <c r="J352" s="21">
        <v>0</v>
      </c>
      <c r="K352" s="21">
        <v>0</v>
      </c>
      <c r="L352" s="22">
        <f t="shared" si="30"/>
        <v>1322.51</v>
      </c>
      <c r="M352" s="22">
        <f t="shared" si="31"/>
        <v>1322.51</v>
      </c>
      <c r="N352" s="22">
        <f t="shared" si="32"/>
        <v>11.832666666666668</v>
      </c>
      <c r="O352" s="22">
        <f t="shared" si="33"/>
        <v>1322.51</v>
      </c>
      <c r="P352" s="22">
        <f t="shared" si="34"/>
        <v>1322.51</v>
      </c>
      <c r="Q352" s="22">
        <f t="shared" si="35"/>
        <v>11.832666666666668</v>
      </c>
      <c r="R352" s="3"/>
    </row>
    <row r="353" spans="1:18" x14ac:dyDescent="0.2">
      <c r="A353" s="18">
        <v>0</v>
      </c>
      <c r="B353" s="19" t="s">
        <v>24</v>
      </c>
      <c r="C353" s="20" t="s">
        <v>25</v>
      </c>
      <c r="D353" s="21">
        <v>1500</v>
      </c>
      <c r="E353" s="21">
        <v>1500</v>
      </c>
      <c r="F353" s="21">
        <v>1500</v>
      </c>
      <c r="G353" s="21">
        <v>177.49</v>
      </c>
      <c r="H353" s="21">
        <v>0</v>
      </c>
      <c r="I353" s="21">
        <v>177.49</v>
      </c>
      <c r="J353" s="21">
        <v>0</v>
      </c>
      <c r="K353" s="21">
        <v>0</v>
      </c>
      <c r="L353" s="22">
        <f t="shared" si="30"/>
        <v>1322.51</v>
      </c>
      <c r="M353" s="22">
        <f t="shared" si="31"/>
        <v>1322.51</v>
      </c>
      <c r="N353" s="22">
        <f t="shared" si="32"/>
        <v>11.832666666666668</v>
      </c>
      <c r="O353" s="22">
        <f t="shared" si="33"/>
        <v>1322.51</v>
      </c>
      <c r="P353" s="22">
        <f t="shared" si="34"/>
        <v>1322.51</v>
      </c>
      <c r="Q353" s="22">
        <f t="shared" si="35"/>
        <v>11.832666666666668</v>
      </c>
      <c r="R353" s="3"/>
    </row>
    <row r="354" spans="1:18" x14ac:dyDescent="0.2">
      <c r="A354" s="18">
        <v>1</v>
      </c>
      <c r="B354" s="19" t="s">
        <v>159</v>
      </c>
      <c r="C354" s="20" t="s">
        <v>160</v>
      </c>
      <c r="D354" s="21">
        <v>1500</v>
      </c>
      <c r="E354" s="21">
        <v>1500</v>
      </c>
      <c r="F354" s="21">
        <v>1500</v>
      </c>
      <c r="G354" s="21">
        <v>177.49</v>
      </c>
      <c r="H354" s="21">
        <v>0</v>
      </c>
      <c r="I354" s="21">
        <v>177.49</v>
      </c>
      <c r="J354" s="21">
        <v>0</v>
      </c>
      <c r="K354" s="21">
        <v>0</v>
      </c>
      <c r="L354" s="22">
        <f t="shared" si="30"/>
        <v>1322.51</v>
      </c>
      <c r="M354" s="22">
        <f t="shared" si="31"/>
        <v>1322.51</v>
      </c>
      <c r="N354" s="22">
        <f t="shared" si="32"/>
        <v>11.832666666666668</v>
      </c>
      <c r="O354" s="22">
        <f t="shared" si="33"/>
        <v>1322.51</v>
      </c>
      <c r="P354" s="22">
        <f t="shared" si="34"/>
        <v>1322.51</v>
      </c>
      <c r="Q354" s="22">
        <f t="shared" si="35"/>
        <v>11.832666666666668</v>
      </c>
      <c r="R354" s="3"/>
    </row>
    <row r="355" spans="1:18" x14ac:dyDescent="0.2">
      <c r="A355" s="9"/>
      <c r="B355" s="19" t="s">
        <v>161</v>
      </c>
      <c r="C355" s="20" t="s">
        <v>162</v>
      </c>
      <c r="D355" s="21">
        <v>1500</v>
      </c>
      <c r="E355" s="21">
        <v>1500</v>
      </c>
      <c r="F355" s="21">
        <v>1500</v>
      </c>
      <c r="G355" s="21">
        <v>177.49</v>
      </c>
      <c r="H355" s="21">
        <v>0</v>
      </c>
      <c r="I355" s="21">
        <v>177.49</v>
      </c>
      <c r="J355" s="21">
        <v>0</v>
      </c>
      <c r="K355" s="21">
        <v>0</v>
      </c>
      <c r="L355" s="22">
        <f t="shared" si="30"/>
        <v>1322.51</v>
      </c>
      <c r="M355" s="22">
        <f t="shared" si="31"/>
        <v>1322.51</v>
      </c>
      <c r="N355" s="22">
        <f t="shared" si="32"/>
        <v>11.832666666666668</v>
      </c>
      <c r="O355" s="22">
        <f t="shared" si="33"/>
        <v>1322.51</v>
      </c>
      <c r="P355" s="22">
        <f t="shared" si="34"/>
        <v>1322.51</v>
      </c>
      <c r="Q355" s="22">
        <f t="shared" si="35"/>
        <v>11.832666666666668</v>
      </c>
    </row>
    <row r="356" spans="1:18" ht="25.5" x14ac:dyDescent="0.2">
      <c r="A356" s="9"/>
      <c r="B356" s="19" t="s">
        <v>260</v>
      </c>
      <c r="C356" s="20" t="s">
        <v>261</v>
      </c>
      <c r="D356" s="21">
        <v>2933143</v>
      </c>
      <c r="E356" s="21">
        <v>3383943</v>
      </c>
      <c r="F356" s="21">
        <v>1823800</v>
      </c>
      <c r="G356" s="21">
        <v>1650077.43</v>
      </c>
      <c r="H356" s="21">
        <v>0</v>
      </c>
      <c r="I356" s="21">
        <v>1650077.43</v>
      </c>
      <c r="J356" s="21">
        <v>0</v>
      </c>
      <c r="K356" s="21">
        <v>0</v>
      </c>
      <c r="L356" s="22">
        <f t="shared" si="30"/>
        <v>173722.57000000007</v>
      </c>
      <c r="M356" s="22">
        <f t="shared" si="31"/>
        <v>1733865.57</v>
      </c>
      <c r="N356" s="22">
        <f t="shared" si="32"/>
        <v>90.474691852176775</v>
      </c>
      <c r="O356" s="22">
        <f t="shared" si="33"/>
        <v>1733865.57</v>
      </c>
      <c r="P356" s="22">
        <f t="shared" si="34"/>
        <v>173722.57000000007</v>
      </c>
      <c r="Q356" s="22">
        <f t="shared" si="35"/>
        <v>90.474691852176775</v>
      </c>
    </row>
    <row r="357" spans="1:18" ht="63.75" x14ac:dyDescent="0.2">
      <c r="A357" s="9"/>
      <c r="B357" s="19" t="s">
        <v>262</v>
      </c>
      <c r="C357" s="20" t="s">
        <v>263</v>
      </c>
      <c r="D357" s="21">
        <v>2933143</v>
      </c>
      <c r="E357" s="21">
        <v>3383943</v>
      </c>
      <c r="F357" s="21">
        <v>1823800</v>
      </c>
      <c r="G357" s="21">
        <v>1650077.43</v>
      </c>
      <c r="H357" s="21">
        <v>0</v>
      </c>
      <c r="I357" s="21">
        <v>1650077.43</v>
      </c>
      <c r="J357" s="21">
        <v>0</v>
      </c>
      <c r="K357" s="21">
        <v>0</v>
      </c>
      <c r="L357" s="22">
        <f t="shared" si="30"/>
        <v>173722.57000000007</v>
      </c>
      <c r="M357" s="22">
        <f t="shared" si="31"/>
        <v>1733865.57</v>
      </c>
      <c r="N357" s="22">
        <f t="shared" si="32"/>
        <v>90.474691852176775</v>
      </c>
      <c r="O357" s="22">
        <f t="shared" si="33"/>
        <v>1733865.57</v>
      </c>
      <c r="P357" s="22">
        <f t="shared" si="34"/>
        <v>173722.57000000007</v>
      </c>
      <c r="Q357" s="22">
        <f t="shared" si="35"/>
        <v>90.474691852176775</v>
      </c>
    </row>
    <row r="358" spans="1:18" ht="63.75" x14ac:dyDescent="0.2">
      <c r="A358" s="9"/>
      <c r="B358" s="19" t="s">
        <v>264</v>
      </c>
      <c r="C358" s="20" t="s">
        <v>263</v>
      </c>
      <c r="D358" s="21">
        <v>2933143</v>
      </c>
      <c r="E358" s="21">
        <v>3383943</v>
      </c>
      <c r="F358" s="21">
        <v>1823800</v>
      </c>
      <c r="G358" s="21">
        <v>1650077.43</v>
      </c>
      <c r="H358" s="21">
        <v>0</v>
      </c>
      <c r="I358" s="21">
        <v>1650077.43</v>
      </c>
      <c r="J358" s="21">
        <v>0</v>
      </c>
      <c r="K358" s="21">
        <v>0</v>
      </c>
      <c r="L358" s="22">
        <f t="shared" si="30"/>
        <v>173722.57000000007</v>
      </c>
      <c r="M358" s="22">
        <f t="shared" si="31"/>
        <v>1733865.57</v>
      </c>
      <c r="N358" s="22">
        <f t="shared" si="32"/>
        <v>90.474691852176775</v>
      </c>
      <c r="O358" s="22">
        <f t="shared" si="33"/>
        <v>1733865.57</v>
      </c>
      <c r="P358" s="22">
        <f t="shared" si="34"/>
        <v>173722.57000000007</v>
      </c>
      <c r="Q358" s="22">
        <f t="shared" si="35"/>
        <v>90.474691852176775</v>
      </c>
    </row>
    <row r="359" spans="1:18" x14ac:dyDescent="0.2">
      <c r="A359" s="9"/>
      <c r="B359" s="19" t="s">
        <v>24</v>
      </c>
      <c r="C359" s="20" t="s">
        <v>25</v>
      </c>
      <c r="D359" s="21">
        <v>2933143</v>
      </c>
      <c r="E359" s="21">
        <v>3383943</v>
      </c>
      <c r="F359" s="21">
        <v>1823800</v>
      </c>
      <c r="G359" s="21">
        <v>1650077.43</v>
      </c>
      <c r="H359" s="21">
        <v>0</v>
      </c>
      <c r="I359" s="21">
        <v>1650077.43</v>
      </c>
      <c r="J359" s="21">
        <v>0</v>
      </c>
      <c r="K359" s="21">
        <v>0</v>
      </c>
      <c r="L359" s="22">
        <f t="shared" si="30"/>
        <v>173722.57000000007</v>
      </c>
      <c r="M359" s="22">
        <f t="shared" si="31"/>
        <v>1733865.57</v>
      </c>
      <c r="N359" s="22">
        <f t="shared" si="32"/>
        <v>90.474691852176775</v>
      </c>
      <c r="O359" s="22">
        <f t="shared" si="33"/>
        <v>1733865.57</v>
      </c>
      <c r="P359" s="22">
        <f t="shared" si="34"/>
        <v>173722.57000000007</v>
      </c>
      <c r="Q359" s="22">
        <f t="shared" si="35"/>
        <v>90.474691852176775</v>
      </c>
    </row>
    <row r="360" spans="1:18" x14ac:dyDescent="0.2">
      <c r="A360" s="9"/>
      <c r="B360" s="19" t="s">
        <v>26</v>
      </c>
      <c r="C360" s="20" t="s">
        <v>27</v>
      </c>
      <c r="D360" s="21">
        <v>2915143</v>
      </c>
      <c r="E360" s="21">
        <v>3370943</v>
      </c>
      <c r="F360" s="21">
        <v>1818800</v>
      </c>
      <c r="G360" s="21">
        <v>1650077.43</v>
      </c>
      <c r="H360" s="21">
        <v>0</v>
      </c>
      <c r="I360" s="21">
        <v>1650077.43</v>
      </c>
      <c r="J360" s="21">
        <v>0</v>
      </c>
      <c r="K360" s="21">
        <v>0</v>
      </c>
      <c r="L360" s="22">
        <f t="shared" si="30"/>
        <v>168722.57000000007</v>
      </c>
      <c r="M360" s="22">
        <f t="shared" si="31"/>
        <v>1720865.57</v>
      </c>
      <c r="N360" s="22">
        <f t="shared" si="32"/>
        <v>90.723412689685503</v>
      </c>
      <c r="O360" s="22">
        <f t="shared" si="33"/>
        <v>1720865.57</v>
      </c>
      <c r="P360" s="22">
        <f t="shared" si="34"/>
        <v>168722.57000000007</v>
      </c>
      <c r="Q360" s="22">
        <f t="shared" si="35"/>
        <v>90.723412689685503</v>
      </c>
    </row>
    <row r="361" spans="1:18" x14ac:dyDescent="0.2">
      <c r="A361" s="9"/>
      <c r="B361" s="19" t="s">
        <v>28</v>
      </c>
      <c r="C361" s="20" t="s">
        <v>29</v>
      </c>
      <c r="D361" s="21">
        <v>2390143</v>
      </c>
      <c r="E361" s="21">
        <v>2799288</v>
      </c>
      <c r="F361" s="21">
        <v>1509145</v>
      </c>
      <c r="G361" s="21">
        <v>1368128.73</v>
      </c>
      <c r="H361" s="21">
        <v>0</v>
      </c>
      <c r="I361" s="21">
        <v>1368128.73</v>
      </c>
      <c r="J361" s="21">
        <v>0</v>
      </c>
      <c r="K361" s="21">
        <v>0</v>
      </c>
      <c r="L361" s="22">
        <f t="shared" si="30"/>
        <v>141016.27000000002</v>
      </c>
      <c r="M361" s="22">
        <f t="shared" si="31"/>
        <v>1431159.27</v>
      </c>
      <c r="N361" s="22">
        <f t="shared" si="32"/>
        <v>90.655883298158884</v>
      </c>
      <c r="O361" s="22">
        <f t="shared" si="33"/>
        <v>1431159.27</v>
      </c>
      <c r="P361" s="22">
        <f t="shared" si="34"/>
        <v>141016.27000000002</v>
      </c>
      <c r="Q361" s="22">
        <f t="shared" si="35"/>
        <v>90.655883298158884</v>
      </c>
    </row>
    <row r="362" spans="1:18" x14ac:dyDescent="0.2">
      <c r="A362" s="9"/>
      <c r="B362" s="19" t="s">
        <v>30</v>
      </c>
      <c r="C362" s="20" t="s">
        <v>31</v>
      </c>
      <c r="D362" s="21">
        <v>2390143</v>
      </c>
      <c r="E362" s="21">
        <v>2799288</v>
      </c>
      <c r="F362" s="21">
        <v>1509145</v>
      </c>
      <c r="G362" s="21">
        <v>1368128.73</v>
      </c>
      <c r="H362" s="21">
        <v>0</v>
      </c>
      <c r="I362" s="21">
        <v>1368128.73</v>
      </c>
      <c r="J362" s="21">
        <v>0</v>
      </c>
      <c r="K362" s="21">
        <v>0</v>
      </c>
      <c r="L362" s="22">
        <f t="shared" si="30"/>
        <v>141016.27000000002</v>
      </c>
      <c r="M362" s="22">
        <f t="shared" si="31"/>
        <v>1431159.27</v>
      </c>
      <c r="N362" s="22">
        <f t="shared" si="32"/>
        <v>90.655883298158884</v>
      </c>
      <c r="O362" s="22">
        <f t="shared" si="33"/>
        <v>1431159.27</v>
      </c>
      <c r="P362" s="22">
        <f t="shared" si="34"/>
        <v>141016.27000000002</v>
      </c>
      <c r="Q362" s="22">
        <f t="shared" si="35"/>
        <v>90.655883298158884</v>
      </c>
    </row>
    <row r="363" spans="1:18" x14ac:dyDescent="0.2">
      <c r="A363" s="9"/>
      <c r="B363" s="19" t="s">
        <v>32</v>
      </c>
      <c r="C363" s="20" t="s">
        <v>33</v>
      </c>
      <c r="D363" s="21">
        <v>525000</v>
      </c>
      <c r="E363" s="21">
        <v>571655</v>
      </c>
      <c r="F363" s="21">
        <v>309655</v>
      </c>
      <c r="G363" s="21">
        <v>281948.7</v>
      </c>
      <c r="H363" s="21">
        <v>0</v>
      </c>
      <c r="I363" s="21">
        <v>281948.7</v>
      </c>
      <c r="J363" s="21">
        <v>0</v>
      </c>
      <c r="K363" s="21">
        <v>0</v>
      </c>
      <c r="L363" s="22">
        <f t="shared" si="30"/>
        <v>27706.299999999988</v>
      </c>
      <c r="M363" s="22">
        <f t="shared" si="31"/>
        <v>289706.3</v>
      </c>
      <c r="N363" s="22">
        <f t="shared" si="32"/>
        <v>91.052526198511259</v>
      </c>
      <c r="O363" s="22">
        <f t="shared" si="33"/>
        <v>289706.3</v>
      </c>
      <c r="P363" s="22">
        <f t="shared" si="34"/>
        <v>27706.299999999988</v>
      </c>
      <c r="Q363" s="22">
        <f t="shared" si="35"/>
        <v>91.052526198511259</v>
      </c>
    </row>
    <row r="364" spans="1:18" hidden="1" x14ac:dyDescent="0.2">
      <c r="A364" s="9"/>
      <c r="B364" s="19" t="s">
        <v>34</v>
      </c>
      <c r="C364" s="20" t="s">
        <v>35</v>
      </c>
      <c r="D364" s="21">
        <v>18000</v>
      </c>
      <c r="E364" s="21">
        <v>13000</v>
      </c>
      <c r="F364" s="21">
        <v>5000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2">
        <f t="shared" si="30"/>
        <v>5000</v>
      </c>
      <c r="M364" s="22">
        <f t="shared" si="31"/>
        <v>13000</v>
      </c>
      <c r="N364" s="22">
        <f t="shared" si="32"/>
        <v>0</v>
      </c>
      <c r="O364" s="22">
        <f t="shared" si="33"/>
        <v>13000</v>
      </c>
      <c r="P364" s="22">
        <f t="shared" si="34"/>
        <v>5000</v>
      </c>
      <c r="Q364" s="22">
        <f t="shared" si="35"/>
        <v>0</v>
      </c>
    </row>
    <row r="365" spans="1:18" x14ac:dyDescent="0.2">
      <c r="A365" s="9"/>
      <c r="B365" s="19" t="s">
        <v>36</v>
      </c>
      <c r="C365" s="20" t="s">
        <v>37</v>
      </c>
      <c r="D365" s="21">
        <v>10000</v>
      </c>
      <c r="E365" s="21">
        <v>5000</v>
      </c>
      <c r="F365" s="21">
        <v>5000</v>
      </c>
      <c r="G365" s="21">
        <v>0</v>
      </c>
      <c r="H365" s="21">
        <v>0</v>
      </c>
      <c r="I365" s="21">
        <v>0</v>
      </c>
      <c r="J365" s="21">
        <v>0</v>
      </c>
      <c r="K365" s="21">
        <v>0</v>
      </c>
      <c r="L365" s="22">
        <f t="shared" si="30"/>
        <v>5000</v>
      </c>
      <c r="M365" s="22">
        <f t="shared" si="31"/>
        <v>5000</v>
      </c>
      <c r="N365" s="22">
        <f t="shared" si="32"/>
        <v>0</v>
      </c>
      <c r="O365" s="22">
        <f t="shared" si="33"/>
        <v>5000</v>
      </c>
      <c r="P365" s="22">
        <f t="shared" si="34"/>
        <v>5000</v>
      </c>
      <c r="Q365" s="22">
        <f t="shared" si="35"/>
        <v>0</v>
      </c>
    </row>
    <row r="366" spans="1:18" x14ac:dyDescent="0.2">
      <c r="A366" s="9"/>
      <c r="B366" s="19" t="s">
        <v>38</v>
      </c>
      <c r="C366" s="20" t="s">
        <v>39</v>
      </c>
      <c r="D366" s="21">
        <v>8000</v>
      </c>
      <c r="E366" s="21">
        <v>8000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2">
        <f t="shared" si="30"/>
        <v>0</v>
      </c>
      <c r="M366" s="22">
        <f t="shared" si="31"/>
        <v>8000</v>
      </c>
      <c r="N366" s="22">
        <f t="shared" si="32"/>
        <v>0</v>
      </c>
      <c r="O366" s="22">
        <f t="shared" si="33"/>
        <v>8000</v>
      </c>
      <c r="P366" s="22">
        <f t="shared" si="34"/>
        <v>0</v>
      </c>
      <c r="Q366" s="22">
        <f t="shared" si="35"/>
        <v>0</v>
      </c>
    </row>
    <row r="367" spans="1:18" ht="51" x14ac:dyDescent="0.2">
      <c r="A367" s="9"/>
      <c r="B367" s="19" t="s">
        <v>203</v>
      </c>
      <c r="C367" s="20" t="s">
        <v>204</v>
      </c>
      <c r="D367" s="21">
        <v>1950000</v>
      </c>
      <c r="E367" s="21">
        <v>1212485</v>
      </c>
      <c r="F367" s="21">
        <v>612485</v>
      </c>
      <c r="G367" s="21">
        <v>587683.4</v>
      </c>
      <c r="H367" s="21">
        <v>0</v>
      </c>
      <c r="I367" s="21">
        <v>587683.4</v>
      </c>
      <c r="J367" s="21">
        <v>0</v>
      </c>
      <c r="K367" s="21">
        <v>0</v>
      </c>
      <c r="L367" s="22">
        <f t="shared" si="30"/>
        <v>24801.599999999977</v>
      </c>
      <c r="M367" s="22">
        <f t="shared" si="31"/>
        <v>624801.6</v>
      </c>
      <c r="N367" s="22">
        <f t="shared" si="32"/>
        <v>95.950660016163667</v>
      </c>
      <c r="O367" s="22">
        <f t="shared" si="33"/>
        <v>624801.6</v>
      </c>
      <c r="P367" s="22">
        <f t="shared" si="34"/>
        <v>24801.599999999977</v>
      </c>
      <c r="Q367" s="22">
        <f t="shared" si="35"/>
        <v>95.950660016163667</v>
      </c>
    </row>
    <row r="368" spans="1:18" ht="51" x14ac:dyDescent="0.2">
      <c r="A368" s="9"/>
      <c r="B368" s="19" t="s">
        <v>205</v>
      </c>
      <c r="C368" s="20" t="s">
        <v>204</v>
      </c>
      <c r="D368" s="21">
        <v>1950000</v>
      </c>
      <c r="E368" s="21">
        <v>1212485</v>
      </c>
      <c r="F368" s="21">
        <v>612485</v>
      </c>
      <c r="G368" s="21">
        <v>587683.4</v>
      </c>
      <c r="H368" s="21">
        <v>0</v>
      </c>
      <c r="I368" s="21">
        <v>587683.4</v>
      </c>
      <c r="J368" s="21">
        <v>0</v>
      </c>
      <c r="K368" s="21">
        <v>0</v>
      </c>
      <c r="L368" s="22">
        <f t="shared" si="30"/>
        <v>24801.599999999977</v>
      </c>
      <c r="M368" s="22">
        <f t="shared" si="31"/>
        <v>624801.6</v>
      </c>
      <c r="N368" s="22">
        <f t="shared" si="32"/>
        <v>95.950660016163667</v>
      </c>
      <c r="O368" s="22">
        <f t="shared" si="33"/>
        <v>624801.6</v>
      </c>
      <c r="P368" s="22">
        <f t="shared" si="34"/>
        <v>24801.599999999977</v>
      </c>
      <c r="Q368" s="22">
        <f t="shared" si="35"/>
        <v>95.950660016163667</v>
      </c>
    </row>
    <row r="369" spans="1:17" x14ac:dyDescent="0.2">
      <c r="A369" s="9"/>
      <c r="B369" s="19" t="s">
        <v>24</v>
      </c>
      <c r="C369" s="20" t="s">
        <v>25</v>
      </c>
      <c r="D369" s="21">
        <v>1950000</v>
      </c>
      <c r="E369" s="21">
        <v>1212485</v>
      </c>
      <c r="F369" s="21">
        <v>612485</v>
      </c>
      <c r="G369" s="21">
        <v>587683.4</v>
      </c>
      <c r="H369" s="21">
        <v>0</v>
      </c>
      <c r="I369" s="21">
        <v>587683.4</v>
      </c>
      <c r="J369" s="21">
        <v>0</v>
      </c>
      <c r="K369" s="21">
        <v>0</v>
      </c>
      <c r="L369" s="22">
        <f t="shared" si="30"/>
        <v>24801.599999999977</v>
      </c>
      <c r="M369" s="22">
        <f t="shared" si="31"/>
        <v>624801.6</v>
      </c>
      <c r="N369" s="22">
        <f t="shared" si="32"/>
        <v>95.950660016163667</v>
      </c>
      <c r="O369" s="22">
        <f t="shared" si="33"/>
        <v>624801.6</v>
      </c>
      <c r="P369" s="22">
        <f t="shared" si="34"/>
        <v>24801.599999999977</v>
      </c>
      <c r="Q369" s="22">
        <f t="shared" si="35"/>
        <v>95.950660016163667</v>
      </c>
    </row>
    <row r="370" spans="1:17" x14ac:dyDescent="0.2">
      <c r="A370" s="9"/>
      <c r="B370" s="19" t="s">
        <v>159</v>
      </c>
      <c r="C370" s="20" t="s">
        <v>160</v>
      </c>
      <c r="D370" s="21">
        <v>1950000</v>
      </c>
      <c r="E370" s="21">
        <v>1212485</v>
      </c>
      <c r="F370" s="21">
        <v>612485</v>
      </c>
      <c r="G370" s="21">
        <v>587683.4</v>
      </c>
      <c r="H370" s="21">
        <v>0</v>
      </c>
      <c r="I370" s="21">
        <v>587683.4</v>
      </c>
      <c r="J370" s="21">
        <v>0</v>
      </c>
      <c r="K370" s="21">
        <v>0</v>
      </c>
      <c r="L370" s="22">
        <f t="shared" si="30"/>
        <v>24801.599999999977</v>
      </c>
      <c r="M370" s="22">
        <f t="shared" si="31"/>
        <v>624801.6</v>
      </c>
      <c r="N370" s="22">
        <f t="shared" si="32"/>
        <v>95.950660016163667</v>
      </c>
      <c r="O370" s="22">
        <f t="shared" si="33"/>
        <v>624801.6</v>
      </c>
      <c r="P370" s="22">
        <f t="shared" si="34"/>
        <v>24801.599999999977</v>
      </c>
      <c r="Q370" s="22">
        <f t="shared" si="35"/>
        <v>95.950660016163667</v>
      </c>
    </row>
    <row r="371" spans="1:17" x14ac:dyDescent="0.2">
      <c r="A371" s="9"/>
      <c r="B371" s="19" t="s">
        <v>161</v>
      </c>
      <c r="C371" s="20" t="s">
        <v>162</v>
      </c>
      <c r="D371" s="21">
        <v>1950000</v>
      </c>
      <c r="E371" s="21">
        <v>1212485</v>
      </c>
      <c r="F371" s="21">
        <v>612485</v>
      </c>
      <c r="G371" s="21">
        <v>587683.4</v>
      </c>
      <c r="H371" s="21">
        <v>0</v>
      </c>
      <c r="I371" s="21">
        <v>587683.4</v>
      </c>
      <c r="J371" s="21">
        <v>0</v>
      </c>
      <c r="K371" s="21">
        <v>0</v>
      </c>
      <c r="L371" s="22">
        <f t="shared" si="30"/>
        <v>24801.599999999977</v>
      </c>
      <c r="M371" s="22">
        <f t="shared" si="31"/>
        <v>624801.6</v>
      </c>
      <c r="N371" s="22">
        <f t="shared" si="32"/>
        <v>95.950660016163667</v>
      </c>
      <c r="O371" s="22">
        <f t="shared" si="33"/>
        <v>624801.6</v>
      </c>
      <c r="P371" s="22">
        <f t="shared" si="34"/>
        <v>24801.599999999977</v>
      </c>
      <c r="Q371" s="22">
        <f t="shared" si="35"/>
        <v>95.950660016163667</v>
      </c>
    </row>
    <row r="372" spans="1:17" x14ac:dyDescent="0.2">
      <c r="A372" s="9"/>
      <c r="B372" s="19" t="s">
        <v>265</v>
      </c>
      <c r="C372" s="20" t="s">
        <v>266</v>
      </c>
      <c r="D372" s="21">
        <v>0</v>
      </c>
      <c r="E372" s="21">
        <v>41700</v>
      </c>
      <c r="F372" s="21">
        <v>41700</v>
      </c>
      <c r="G372" s="21">
        <v>41700</v>
      </c>
      <c r="H372" s="21">
        <v>0</v>
      </c>
      <c r="I372" s="21">
        <v>41700</v>
      </c>
      <c r="J372" s="21">
        <v>0</v>
      </c>
      <c r="K372" s="21">
        <v>0</v>
      </c>
      <c r="L372" s="22">
        <f t="shared" si="30"/>
        <v>0</v>
      </c>
      <c r="M372" s="22">
        <f t="shared" si="31"/>
        <v>0</v>
      </c>
      <c r="N372" s="22">
        <f t="shared" si="32"/>
        <v>100</v>
      </c>
      <c r="O372" s="22">
        <f t="shared" si="33"/>
        <v>0</v>
      </c>
      <c r="P372" s="22">
        <f t="shared" si="34"/>
        <v>0</v>
      </c>
      <c r="Q372" s="22">
        <f t="shared" si="35"/>
        <v>100</v>
      </c>
    </row>
    <row r="373" spans="1:17" ht="51" x14ac:dyDescent="0.2">
      <c r="A373" s="9"/>
      <c r="B373" s="19" t="s">
        <v>267</v>
      </c>
      <c r="C373" s="20" t="s">
        <v>268</v>
      </c>
      <c r="D373" s="21">
        <v>0</v>
      </c>
      <c r="E373" s="21">
        <v>41700</v>
      </c>
      <c r="F373" s="21">
        <v>41700</v>
      </c>
      <c r="G373" s="21">
        <v>41700</v>
      </c>
      <c r="H373" s="21">
        <v>0</v>
      </c>
      <c r="I373" s="21">
        <v>41700</v>
      </c>
      <c r="J373" s="21">
        <v>0</v>
      </c>
      <c r="K373" s="21">
        <v>0</v>
      </c>
      <c r="L373" s="22">
        <f t="shared" si="30"/>
        <v>0</v>
      </c>
      <c r="M373" s="22">
        <f t="shared" si="31"/>
        <v>0</v>
      </c>
      <c r="N373" s="22">
        <f t="shared" si="32"/>
        <v>100</v>
      </c>
      <c r="O373" s="22">
        <f t="shared" si="33"/>
        <v>0</v>
      </c>
      <c r="P373" s="22">
        <f t="shared" si="34"/>
        <v>0</v>
      </c>
      <c r="Q373" s="22">
        <f t="shared" si="35"/>
        <v>100</v>
      </c>
    </row>
    <row r="374" spans="1:17" ht="51" x14ac:dyDescent="0.2">
      <c r="A374" s="9"/>
      <c r="B374" s="19" t="s">
        <v>269</v>
      </c>
      <c r="C374" s="20" t="s">
        <v>268</v>
      </c>
      <c r="D374" s="21">
        <v>0</v>
      </c>
      <c r="E374" s="21">
        <v>41700</v>
      </c>
      <c r="F374" s="21">
        <v>41700</v>
      </c>
      <c r="G374" s="21">
        <v>41700</v>
      </c>
      <c r="H374" s="21">
        <v>0</v>
      </c>
      <c r="I374" s="21">
        <v>41700</v>
      </c>
      <c r="J374" s="21">
        <v>0</v>
      </c>
      <c r="K374" s="21">
        <v>0</v>
      </c>
      <c r="L374" s="22">
        <f t="shared" si="30"/>
        <v>0</v>
      </c>
      <c r="M374" s="22">
        <f t="shared" si="31"/>
        <v>0</v>
      </c>
      <c r="N374" s="22">
        <f t="shared" si="32"/>
        <v>100</v>
      </c>
      <c r="O374" s="22">
        <f t="shared" si="33"/>
        <v>0</v>
      </c>
      <c r="P374" s="22">
        <f t="shared" si="34"/>
        <v>0</v>
      </c>
      <c r="Q374" s="22">
        <f t="shared" si="35"/>
        <v>100</v>
      </c>
    </row>
    <row r="375" spans="1:17" x14ac:dyDescent="0.2">
      <c r="A375" s="9"/>
      <c r="B375" s="19" t="s">
        <v>24</v>
      </c>
      <c r="C375" s="20" t="s">
        <v>25</v>
      </c>
      <c r="D375" s="21">
        <v>0</v>
      </c>
      <c r="E375" s="21">
        <v>41700</v>
      </c>
      <c r="F375" s="21">
        <v>41700</v>
      </c>
      <c r="G375" s="21">
        <v>41700</v>
      </c>
      <c r="H375" s="21">
        <v>0</v>
      </c>
      <c r="I375" s="21">
        <v>41700</v>
      </c>
      <c r="J375" s="21">
        <v>0</v>
      </c>
      <c r="K375" s="21">
        <v>0</v>
      </c>
      <c r="L375" s="22">
        <f t="shared" si="30"/>
        <v>0</v>
      </c>
      <c r="M375" s="22">
        <f t="shared" si="31"/>
        <v>0</v>
      </c>
      <c r="N375" s="22">
        <f t="shared" si="32"/>
        <v>100</v>
      </c>
      <c r="O375" s="22">
        <f t="shared" si="33"/>
        <v>0</v>
      </c>
      <c r="P375" s="22">
        <f t="shared" si="34"/>
        <v>0</v>
      </c>
      <c r="Q375" s="22">
        <f t="shared" si="35"/>
        <v>100</v>
      </c>
    </row>
    <row r="376" spans="1:17" x14ac:dyDescent="0.2">
      <c r="A376" s="9"/>
      <c r="B376" s="19" t="s">
        <v>26</v>
      </c>
      <c r="C376" s="20" t="s">
        <v>27</v>
      </c>
      <c r="D376" s="21">
        <v>0</v>
      </c>
      <c r="E376" s="21">
        <v>41700</v>
      </c>
      <c r="F376" s="21">
        <v>41700</v>
      </c>
      <c r="G376" s="21">
        <v>41700</v>
      </c>
      <c r="H376" s="21">
        <v>0</v>
      </c>
      <c r="I376" s="21">
        <v>41700</v>
      </c>
      <c r="J376" s="21">
        <v>0</v>
      </c>
      <c r="K376" s="21">
        <v>0</v>
      </c>
      <c r="L376" s="22">
        <f t="shared" si="30"/>
        <v>0</v>
      </c>
      <c r="M376" s="22">
        <f t="shared" si="31"/>
        <v>0</v>
      </c>
      <c r="N376" s="22">
        <f t="shared" si="32"/>
        <v>100</v>
      </c>
      <c r="O376" s="22">
        <f t="shared" si="33"/>
        <v>0</v>
      </c>
      <c r="P376" s="22">
        <f t="shared" si="34"/>
        <v>0</v>
      </c>
      <c r="Q376" s="22">
        <f t="shared" si="35"/>
        <v>100</v>
      </c>
    </row>
    <row r="377" spans="1:17" x14ac:dyDescent="0.2">
      <c r="A377" s="9"/>
      <c r="B377" s="19" t="s">
        <v>28</v>
      </c>
      <c r="C377" s="20" t="s">
        <v>29</v>
      </c>
      <c r="D377" s="21">
        <v>0</v>
      </c>
      <c r="E377" s="21">
        <v>34180</v>
      </c>
      <c r="F377" s="21">
        <v>34180</v>
      </c>
      <c r="G377" s="21">
        <v>34180</v>
      </c>
      <c r="H377" s="21">
        <v>0</v>
      </c>
      <c r="I377" s="21">
        <v>34180</v>
      </c>
      <c r="J377" s="21">
        <v>0</v>
      </c>
      <c r="K377" s="21">
        <v>0</v>
      </c>
      <c r="L377" s="22">
        <f t="shared" si="30"/>
        <v>0</v>
      </c>
      <c r="M377" s="22">
        <f t="shared" si="31"/>
        <v>0</v>
      </c>
      <c r="N377" s="22">
        <f t="shared" si="32"/>
        <v>100</v>
      </c>
      <c r="O377" s="22">
        <f t="shared" si="33"/>
        <v>0</v>
      </c>
      <c r="P377" s="22">
        <f t="shared" si="34"/>
        <v>0</v>
      </c>
      <c r="Q377" s="22">
        <f t="shared" si="35"/>
        <v>100</v>
      </c>
    </row>
    <row r="378" spans="1:17" x14ac:dyDescent="0.2">
      <c r="A378" s="9"/>
      <c r="B378" s="19" t="s">
        <v>30</v>
      </c>
      <c r="C378" s="20" t="s">
        <v>31</v>
      </c>
      <c r="D378" s="21">
        <v>0</v>
      </c>
      <c r="E378" s="21">
        <v>34180</v>
      </c>
      <c r="F378" s="21">
        <v>34180</v>
      </c>
      <c r="G378" s="21">
        <v>34180</v>
      </c>
      <c r="H378" s="21">
        <v>0</v>
      </c>
      <c r="I378" s="21">
        <v>34180</v>
      </c>
      <c r="J378" s="21">
        <v>0</v>
      </c>
      <c r="K378" s="21">
        <v>0</v>
      </c>
      <c r="L378" s="22">
        <f t="shared" si="30"/>
        <v>0</v>
      </c>
      <c r="M378" s="22">
        <f t="shared" si="31"/>
        <v>0</v>
      </c>
      <c r="N378" s="22">
        <f t="shared" si="32"/>
        <v>100</v>
      </c>
      <c r="O378" s="22">
        <f t="shared" si="33"/>
        <v>0</v>
      </c>
      <c r="P378" s="22">
        <f t="shared" si="34"/>
        <v>0</v>
      </c>
      <c r="Q378" s="22">
        <f t="shared" si="35"/>
        <v>100</v>
      </c>
    </row>
    <row r="379" spans="1:17" x14ac:dyDescent="0.2">
      <c r="A379" s="9"/>
      <c r="B379" s="19" t="s">
        <v>32</v>
      </c>
      <c r="C379" s="20" t="s">
        <v>33</v>
      </c>
      <c r="D379" s="21">
        <v>0</v>
      </c>
      <c r="E379" s="21">
        <v>7520</v>
      </c>
      <c r="F379" s="21">
        <v>7520</v>
      </c>
      <c r="G379" s="21">
        <v>7520</v>
      </c>
      <c r="H379" s="21">
        <v>0</v>
      </c>
      <c r="I379" s="21">
        <v>7520</v>
      </c>
      <c r="J379" s="21">
        <v>0</v>
      </c>
      <c r="K379" s="21">
        <v>0</v>
      </c>
      <c r="L379" s="22">
        <f t="shared" si="30"/>
        <v>0</v>
      </c>
      <c r="M379" s="22">
        <f t="shared" si="31"/>
        <v>0</v>
      </c>
      <c r="N379" s="22">
        <f t="shared" si="32"/>
        <v>100</v>
      </c>
      <c r="O379" s="22">
        <f t="shared" si="33"/>
        <v>0</v>
      </c>
      <c r="P379" s="22">
        <f t="shared" si="34"/>
        <v>0</v>
      </c>
      <c r="Q379" s="22">
        <f t="shared" si="35"/>
        <v>100</v>
      </c>
    </row>
    <row r="380" spans="1:17" ht="38.25" x14ac:dyDescent="0.2">
      <c r="A380" s="9"/>
      <c r="B380" s="19" t="s">
        <v>66</v>
      </c>
      <c r="C380" s="20" t="s">
        <v>67</v>
      </c>
      <c r="D380" s="21">
        <v>100000</v>
      </c>
      <c r="E380" s="21">
        <v>100000</v>
      </c>
      <c r="F380" s="21">
        <v>60000</v>
      </c>
      <c r="G380" s="21">
        <v>0</v>
      </c>
      <c r="H380" s="21">
        <v>0</v>
      </c>
      <c r="I380" s="21">
        <v>0</v>
      </c>
      <c r="J380" s="21">
        <v>0</v>
      </c>
      <c r="K380" s="21">
        <v>0</v>
      </c>
      <c r="L380" s="22">
        <f t="shared" si="30"/>
        <v>60000</v>
      </c>
      <c r="M380" s="22">
        <f t="shared" si="31"/>
        <v>100000</v>
      </c>
      <c r="N380" s="22">
        <f t="shared" si="32"/>
        <v>0</v>
      </c>
      <c r="O380" s="22">
        <f t="shared" si="33"/>
        <v>100000</v>
      </c>
      <c r="P380" s="22">
        <f t="shared" si="34"/>
        <v>60000</v>
      </c>
      <c r="Q380" s="22">
        <f t="shared" si="35"/>
        <v>0</v>
      </c>
    </row>
    <row r="381" spans="1:17" ht="38.25" x14ac:dyDescent="0.2">
      <c r="A381" s="9"/>
      <c r="B381" s="19" t="s">
        <v>270</v>
      </c>
      <c r="C381" s="20" t="s">
        <v>67</v>
      </c>
      <c r="D381" s="21">
        <v>100000</v>
      </c>
      <c r="E381" s="21">
        <v>100000</v>
      </c>
      <c r="F381" s="21">
        <v>60000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2">
        <f t="shared" si="30"/>
        <v>60000</v>
      </c>
      <c r="M381" s="22">
        <f t="shared" si="31"/>
        <v>100000</v>
      </c>
      <c r="N381" s="22">
        <f t="shared" si="32"/>
        <v>0</v>
      </c>
      <c r="O381" s="22">
        <f t="shared" si="33"/>
        <v>100000</v>
      </c>
      <c r="P381" s="22">
        <f t="shared" si="34"/>
        <v>60000</v>
      </c>
      <c r="Q381" s="22">
        <f t="shared" si="35"/>
        <v>0</v>
      </c>
    </row>
    <row r="382" spans="1:17" x14ac:dyDescent="0.2">
      <c r="A382" s="9"/>
      <c r="B382" s="19" t="s">
        <v>24</v>
      </c>
      <c r="C382" s="20" t="s">
        <v>25</v>
      </c>
      <c r="D382" s="21">
        <v>100000</v>
      </c>
      <c r="E382" s="21">
        <v>100000</v>
      </c>
      <c r="F382" s="21">
        <v>60000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2">
        <f t="shared" si="30"/>
        <v>60000</v>
      </c>
      <c r="M382" s="22">
        <f t="shared" si="31"/>
        <v>100000</v>
      </c>
      <c r="N382" s="22">
        <f t="shared" si="32"/>
        <v>0</v>
      </c>
      <c r="O382" s="22">
        <f t="shared" si="33"/>
        <v>100000</v>
      </c>
      <c r="P382" s="22">
        <f t="shared" si="34"/>
        <v>60000</v>
      </c>
      <c r="Q382" s="22">
        <f t="shared" si="35"/>
        <v>0</v>
      </c>
    </row>
    <row r="383" spans="1:17" x14ac:dyDescent="0.2">
      <c r="A383" s="9"/>
      <c r="B383" s="19" t="s">
        <v>34</v>
      </c>
      <c r="C383" s="20" t="s">
        <v>35</v>
      </c>
      <c r="D383" s="21">
        <v>100000</v>
      </c>
      <c r="E383" s="21">
        <v>100000</v>
      </c>
      <c r="F383" s="21">
        <v>60000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2">
        <f t="shared" si="30"/>
        <v>60000</v>
      </c>
      <c r="M383" s="22">
        <f t="shared" si="31"/>
        <v>100000</v>
      </c>
      <c r="N383" s="22">
        <f t="shared" si="32"/>
        <v>0</v>
      </c>
      <c r="O383" s="22">
        <f t="shared" si="33"/>
        <v>100000</v>
      </c>
      <c r="P383" s="22">
        <f t="shared" si="34"/>
        <v>60000</v>
      </c>
      <c r="Q383" s="22">
        <f t="shared" si="35"/>
        <v>0</v>
      </c>
    </row>
    <row r="384" spans="1:17" x14ac:dyDescent="0.2">
      <c r="A384" s="9"/>
      <c r="B384" s="19" t="s">
        <v>130</v>
      </c>
      <c r="C384" s="20" t="s">
        <v>131</v>
      </c>
      <c r="D384" s="21">
        <v>100000</v>
      </c>
      <c r="E384" s="21">
        <v>100000</v>
      </c>
      <c r="F384" s="21">
        <v>60000</v>
      </c>
      <c r="G384" s="21">
        <v>0</v>
      </c>
      <c r="H384" s="21">
        <v>0</v>
      </c>
      <c r="I384" s="21">
        <v>0</v>
      </c>
      <c r="J384" s="21">
        <v>0</v>
      </c>
      <c r="K384" s="21">
        <v>0</v>
      </c>
      <c r="L384" s="22">
        <f t="shared" si="30"/>
        <v>60000</v>
      </c>
      <c r="M384" s="22">
        <f t="shared" si="31"/>
        <v>100000</v>
      </c>
      <c r="N384" s="22">
        <f t="shared" si="32"/>
        <v>0</v>
      </c>
      <c r="O384" s="22">
        <f t="shared" si="33"/>
        <v>100000</v>
      </c>
      <c r="P384" s="22">
        <f t="shared" si="34"/>
        <v>60000</v>
      </c>
      <c r="Q384" s="22">
        <f t="shared" si="35"/>
        <v>0</v>
      </c>
    </row>
    <row r="385" spans="1:17" x14ac:dyDescent="0.2">
      <c r="A385" s="9"/>
      <c r="B385" s="19" t="s">
        <v>206</v>
      </c>
      <c r="C385" s="20" t="s">
        <v>207</v>
      </c>
      <c r="D385" s="21">
        <v>3100000</v>
      </c>
      <c r="E385" s="21">
        <v>3250000</v>
      </c>
      <c r="F385" s="21">
        <v>1770000</v>
      </c>
      <c r="G385" s="21">
        <v>1697600</v>
      </c>
      <c r="H385" s="21">
        <v>0</v>
      </c>
      <c r="I385" s="21">
        <v>1697600</v>
      </c>
      <c r="J385" s="21">
        <v>0</v>
      </c>
      <c r="K385" s="21">
        <v>0</v>
      </c>
      <c r="L385" s="22">
        <f t="shared" si="30"/>
        <v>72400</v>
      </c>
      <c r="M385" s="22">
        <f t="shared" si="31"/>
        <v>1552400</v>
      </c>
      <c r="N385" s="22">
        <f t="shared" si="32"/>
        <v>95.909604519774021</v>
      </c>
      <c r="O385" s="22">
        <f t="shared" si="33"/>
        <v>1552400</v>
      </c>
      <c r="P385" s="22">
        <f t="shared" si="34"/>
        <v>72400</v>
      </c>
      <c r="Q385" s="22">
        <f t="shared" si="35"/>
        <v>95.909604519774021</v>
      </c>
    </row>
    <row r="386" spans="1:17" ht="25.5" x14ac:dyDescent="0.2">
      <c r="A386" s="9"/>
      <c r="B386" s="19" t="s">
        <v>208</v>
      </c>
      <c r="C386" s="20" t="s">
        <v>271</v>
      </c>
      <c r="D386" s="21">
        <v>3100000</v>
      </c>
      <c r="E386" s="21">
        <v>3250000</v>
      </c>
      <c r="F386" s="21">
        <v>1770000</v>
      </c>
      <c r="G386" s="21">
        <v>1697600</v>
      </c>
      <c r="H386" s="21">
        <v>0</v>
      </c>
      <c r="I386" s="21">
        <v>1697600</v>
      </c>
      <c r="J386" s="21">
        <v>0</v>
      </c>
      <c r="K386" s="21">
        <v>0</v>
      </c>
      <c r="L386" s="22">
        <f t="shared" si="30"/>
        <v>72400</v>
      </c>
      <c r="M386" s="22">
        <f t="shared" si="31"/>
        <v>1552400</v>
      </c>
      <c r="N386" s="22">
        <f t="shared" si="32"/>
        <v>95.909604519774021</v>
      </c>
      <c r="O386" s="22">
        <f t="shared" si="33"/>
        <v>1552400</v>
      </c>
      <c r="P386" s="22">
        <f t="shared" si="34"/>
        <v>72400</v>
      </c>
      <c r="Q386" s="22">
        <f t="shared" si="35"/>
        <v>95.909604519774021</v>
      </c>
    </row>
    <row r="387" spans="1:17" ht="25.5" x14ac:dyDescent="0.2">
      <c r="A387" s="9"/>
      <c r="B387" s="19" t="s">
        <v>209</v>
      </c>
      <c r="C387" s="20" t="s">
        <v>271</v>
      </c>
      <c r="D387" s="21">
        <v>3100000</v>
      </c>
      <c r="E387" s="21">
        <v>3250000</v>
      </c>
      <c r="F387" s="21">
        <v>1770000</v>
      </c>
      <c r="G387" s="21">
        <v>1697600</v>
      </c>
      <c r="H387" s="21">
        <v>0</v>
      </c>
      <c r="I387" s="21">
        <v>1697600</v>
      </c>
      <c r="J387" s="21">
        <v>0</v>
      </c>
      <c r="K387" s="21">
        <v>0</v>
      </c>
      <c r="L387" s="22">
        <f t="shared" si="30"/>
        <v>72400</v>
      </c>
      <c r="M387" s="22">
        <f t="shared" si="31"/>
        <v>1552400</v>
      </c>
      <c r="N387" s="22">
        <f t="shared" si="32"/>
        <v>95.909604519774021</v>
      </c>
      <c r="O387" s="22">
        <f t="shared" si="33"/>
        <v>1552400</v>
      </c>
      <c r="P387" s="22">
        <f t="shared" si="34"/>
        <v>72400</v>
      </c>
      <c r="Q387" s="22">
        <f t="shared" si="35"/>
        <v>95.909604519774021</v>
      </c>
    </row>
    <row r="388" spans="1:17" x14ac:dyDescent="0.2">
      <c r="A388" s="9"/>
      <c r="B388" s="19" t="s">
        <v>24</v>
      </c>
      <c r="C388" s="20" t="s">
        <v>25</v>
      </c>
      <c r="D388" s="21">
        <v>3100000</v>
      </c>
      <c r="E388" s="21">
        <v>3250000</v>
      </c>
      <c r="F388" s="21">
        <v>1770000</v>
      </c>
      <c r="G388" s="21">
        <v>1697600</v>
      </c>
      <c r="H388" s="21">
        <v>0</v>
      </c>
      <c r="I388" s="21">
        <v>1697600</v>
      </c>
      <c r="J388" s="21">
        <v>0</v>
      </c>
      <c r="K388" s="21">
        <v>0</v>
      </c>
      <c r="L388" s="22">
        <f t="shared" si="30"/>
        <v>72400</v>
      </c>
      <c r="M388" s="22">
        <f t="shared" si="31"/>
        <v>1552400</v>
      </c>
      <c r="N388" s="22">
        <f t="shared" si="32"/>
        <v>95.909604519774021</v>
      </c>
      <c r="O388" s="22">
        <f t="shared" si="33"/>
        <v>1552400</v>
      </c>
      <c r="P388" s="22">
        <f t="shared" si="34"/>
        <v>72400</v>
      </c>
      <c r="Q388" s="22">
        <f t="shared" si="35"/>
        <v>95.909604519774021</v>
      </c>
    </row>
    <row r="389" spans="1:17" x14ac:dyDescent="0.2">
      <c r="A389" s="9"/>
      <c r="B389" s="19" t="s">
        <v>34</v>
      </c>
      <c r="C389" s="20" t="s">
        <v>35</v>
      </c>
      <c r="D389" s="21">
        <v>200000</v>
      </c>
      <c r="E389" s="21">
        <v>300000</v>
      </c>
      <c r="F389" s="21">
        <v>220000</v>
      </c>
      <c r="G389" s="21">
        <v>167600</v>
      </c>
      <c r="H389" s="21">
        <v>0</v>
      </c>
      <c r="I389" s="21">
        <v>167600</v>
      </c>
      <c r="J389" s="21">
        <v>0</v>
      </c>
      <c r="K389" s="21">
        <v>0</v>
      </c>
      <c r="L389" s="22">
        <f t="shared" si="30"/>
        <v>52400</v>
      </c>
      <c r="M389" s="22">
        <f t="shared" si="31"/>
        <v>132400</v>
      </c>
      <c r="N389" s="22">
        <f t="shared" si="32"/>
        <v>76.181818181818187</v>
      </c>
      <c r="O389" s="22">
        <f t="shared" si="33"/>
        <v>132400</v>
      </c>
      <c r="P389" s="22">
        <f t="shared" si="34"/>
        <v>52400</v>
      </c>
      <c r="Q389" s="22">
        <f t="shared" si="35"/>
        <v>76.181818181818187</v>
      </c>
    </row>
    <row r="390" spans="1:17" x14ac:dyDescent="0.2">
      <c r="A390" s="9"/>
      <c r="B390" s="19" t="s">
        <v>36</v>
      </c>
      <c r="C390" s="20" t="s">
        <v>37</v>
      </c>
      <c r="D390" s="21">
        <v>200000</v>
      </c>
      <c r="E390" s="21">
        <v>300000</v>
      </c>
      <c r="F390" s="21">
        <v>220000</v>
      </c>
      <c r="G390" s="21">
        <v>167600</v>
      </c>
      <c r="H390" s="21">
        <v>0</v>
      </c>
      <c r="I390" s="21">
        <v>167600</v>
      </c>
      <c r="J390" s="21">
        <v>0</v>
      </c>
      <c r="K390" s="21">
        <v>0</v>
      </c>
      <c r="L390" s="22">
        <f t="shared" si="30"/>
        <v>52400</v>
      </c>
      <c r="M390" s="22">
        <f t="shared" si="31"/>
        <v>132400</v>
      </c>
      <c r="N390" s="22">
        <f t="shared" si="32"/>
        <v>76.181818181818187</v>
      </c>
      <c r="O390" s="22">
        <f t="shared" si="33"/>
        <v>132400</v>
      </c>
      <c r="P390" s="22">
        <f t="shared" si="34"/>
        <v>52400</v>
      </c>
      <c r="Q390" s="22">
        <f t="shared" si="35"/>
        <v>76.181818181818187</v>
      </c>
    </row>
    <row r="391" spans="1:17" x14ac:dyDescent="0.2">
      <c r="A391" s="9"/>
      <c r="B391" s="19" t="s">
        <v>159</v>
      </c>
      <c r="C391" s="20" t="s">
        <v>160</v>
      </c>
      <c r="D391" s="21">
        <v>2900000</v>
      </c>
      <c r="E391" s="21">
        <v>2950000</v>
      </c>
      <c r="F391" s="21">
        <v>1550000</v>
      </c>
      <c r="G391" s="21">
        <v>1530000</v>
      </c>
      <c r="H391" s="21">
        <v>0</v>
      </c>
      <c r="I391" s="21">
        <v>1530000</v>
      </c>
      <c r="J391" s="21">
        <v>0</v>
      </c>
      <c r="K391" s="21">
        <v>0</v>
      </c>
      <c r="L391" s="22">
        <f t="shared" ref="L391:L426" si="36">F391-G391</f>
        <v>20000</v>
      </c>
      <c r="M391" s="22">
        <f t="shared" ref="M391:M426" si="37">E391-G391</f>
        <v>1420000</v>
      </c>
      <c r="N391" s="22">
        <f t="shared" ref="N391:N426" si="38">IF(F391=0,0,(G391/F391)*100)</f>
        <v>98.709677419354833</v>
      </c>
      <c r="O391" s="22">
        <f t="shared" ref="O391:O426" si="39">E391-I391</f>
        <v>1420000</v>
      </c>
      <c r="P391" s="22">
        <f t="shared" ref="P391:P426" si="40">F391-I391</f>
        <v>20000</v>
      </c>
      <c r="Q391" s="22">
        <f t="shared" ref="Q391:Q426" si="41">IF(F391=0,0,(I391/F391)*100)</f>
        <v>98.709677419354833</v>
      </c>
    </row>
    <row r="392" spans="1:17" x14ac:dyDescent="0.2">
      <c r="A392" s="9"/>
      <c r="B392" s="19" t="s">
        <v>161</v>
      </c>
      <c r="C392" s="20" t="s">
        <v>162</v>
      </c>
      <c r="D392" s="21">
        <v>2900000</v>
      </c>
      <c r="E392" s="21">
        <v>2950000</v>
      </c>
      <c r="F392" s="21">
        <v>1550000</v>
      </c>
      <c r="G392" s="21">
        <v>1530000</v>
      </c>
      <c r="H392" s="21">
        <v>0</v>
      </c>
      <c r="I392" s="21">
        <v>1530000</v>
      </c>
      <c r="J392" s="21">
        <v>0</v>
      </c>
      <c r="K392" s="21">
        <v>0</v>
      </c>
      <c r="L392" s="22">
        <f t="shared" si="36"/>
        <v>20000</v>
      </c>
      <c r="M392" s="22">
        <f t="shared" si="37"/>
        <v>1420000</v>
      </c>
      <c r="N392" s="22">
        <f t="shared" si="38"/>
        <v>98.709677419354833</v>
      </c>
      <c r="O392" s="22">
        <f t="shared" si="39"/>
        <v>1420000</v>
      </c>
      <c r="P392" s="22">
        <f t="shared" si="40"/>
        <v>20000</v>
      </c>
      <c r="Q392" s="22">
        <f t="shared" si="41"/>
        <v>98.709677419354833</v>
      </c>
    </row>
    <row r="393" spans="1:17" x14ac:dyDescent="0.2">
      <c r="A393" s="9"/>
      <c r="B393" s="19" t="s">
        <v>210</v>
      </c>
      <c r="C393" s="20" t="s">
        <v>211</v>
      </c>
      <c r="D393" s="21">
        <v>2715000</v>
      </c>
      <c r="E393" s="21">
        <v>5918891.3499999996</v>
      </c>
      <c r="F393" s="21">
        <v>4875879.3499999996</v>
      </c>
      <c r="G393" s="21">
        <v>3562774.96</v>
      </c>
      <c r="H393" s="21">
        <v>0</v>
      </c>
      <c r="I393" s="21">
        <v>3562774.96</v>
      </c>
      <c r="J393" s="21">
        <v>0</v>
      </c>
      <c r="K393" s="21">
        <v>0</v>
      </c>
      <c r="L393" s="22">
        <f t="shared" si="36"/>
        <v>1313104.3899999997</v>
      </c>
      <c r="M393" s="22">
        <f t="shared" si="37"/>
        <v>2356116.3899999997</v>
      </c>
      <c r="N393" s="22">
        <f t="shared" si="38"/>
        <v>73.069383064205638</v>
      </c>
      <c r="O393" s="22">
        <f t="shared" si="39"/>
        <v>2356116.3899999997</v>
      </c>
      <c r="P393" s="22">
        <f t="shared" si="40"/>
        <v>1313104.3899999997</v>
      </c>
      <c r="Q393" s="22">
        <f t="shared" si="41"/>
        <v>73.069383064205638</v>
      </c>
    </row>
    <row r="394" spans="1:17" x14ac:dyDescent="0.2">
      <c r="A394" s="9"/>
      <c r="B394" s="19" t="s">
        <v>19</v>
      </c>
      <c r="C394" s="20" t="s">
        <v>20</v>
      </c>
      <c r="D394" s="21">
        <v>1611000</v>
      </c>
      <c r="E394" s="21">
        <v>1619891.35</v>
      </c>
      <c r="F394" s="21">
        <v>877879.35</v>
      </c>
      <c r="G394" s="21">
        <v>686274.96000000008</v>
      </c>
      <c r="H394" s="21">
        <v>0</v>
      </c>
      <c r="I394" s="21">
        <v>686274.96000000008</v>
      </c>
      <c r="J394" s="21">
        <v>0</v>
      </c>
      <c r="K394" s="21">
        <v>0</v>
      </c>
      <c r="L394" s="22">
        <f t="shared" si="36"/>
        <v>191604.3899999999</v>
      </c>
      <c r="M394" s="22">
        <f t="shared" si="37"/>
        <v>933616.39</v>
      </c>
      <c r="N394" s="22">
        <f t="shared" si="38"/>
        <v>78.174177351363838</v>
      </c>
      <c r="O394" s="22">
        <f t="shared" si="39"/>
        <v>933616.39</v>
      </c>
      <c r="P394" s="22">
        <f t="shared" si="40"/>
        <v>191604.3899999999</v>
      </c>
      <c r="Q394" s="22">
        <f t="shared" si="41"/>
        <v>78.174177351363838</v>
      </c>
    </row>
    <row r="395" spans="1:17" ht="25.5" x14ac:dyDescent="0.2">
      <c r="A395" s="9"/>
      <c r="B395" s="19" t="s">
        <v>120</v>
      </c>
      <c r="C395" s="20" t="s">
        <v>121</v>
      </c>
      <c r="D395" s="21">
        <v>1611000</v>
      </c>
      <c r="E395" s="21">
        <v>1619891.35</v>
      </c>
      <c r="F395" s="21">
        <v>877879.35</v>
      </c>
      <c r="G395" s="21">
        <v>686274.96000000008</v>
      </c>
      <c r="H395" s="21">
        <v>0</v>
      </c>
      <c r="I395" s="21">
        <v>686274.96000000008</v>
      </c>
      <c r="J395" s="21">
        <v>0</v>
      </c>
      <c r="K395" s="21">
        <v>0</v>
      </c>
      <c r="L395" s="22">
        <f t="shared" si="36"/>
        <v>191604.3899999999</v>
      </c>
      <c r="M395" s="22">
        <f t="shared" si="37"/>
        <v>933616.39</v>
      </c>
      <c r="N395" s="22">
        <f t="shared" si="38"/>
        <v>78.174177351363838</v>
      </c>
      <c r="O395" s="22">
        <f t="shared" si="39"/>
        <v>933616.39</v>
      </c>
      <c r="P395" s="22">
        <f t="shared" si="40"/>
        <v>191604.3899999999</v>
      </c>
      <c r="Q395" s="22">
        <f t="shared" si="41"/>
        <v>78.174177351363838</v>
      </c>
    </row>
    <row r="396" spans="1:17" ht="25.5" x14ac:dyDescent="0.2">
      <c r="A396" s="9"/>
      <c r="B396" s="19" t="s">
        <v>212</v>
      </c>
      <c r="C396" s="20" t="s">
        <v>121</v>
      </c>
      <c r="D396" s="21">
        <v>1611000</v>
      </c>
      <c r="E396" s="21">
        <v>1619891.35</v>
      </c>
      <c r="F396" s="21">
        <v>877879.35</v>
      </c>
      <c r="G396" s="21">
        <v>686274.96000000008</v>
      </c>
      <c r="H396" s="21">
        <v>0</v>
      </c>
      <c r="I396" s="21">
        <v>686274.96000000008</v>
      </c>
      <c r="J396" s="21">
        <v>0</v>
      </c>
      <c r="K396" s="21">
        <v>0</v>
      </c>
      <c r="L396" s="22">
        <f t="shared" si="36"/>
        <v>191604.3899999999</v>
      </c>
      <c r="M396" s="22">
        <f t="shared" si="37"/>
        <v>933616.39</v>
      </c>
      <c r="N396" s="22">
        <f t="shared" si="38"/>
        <v>78.174177351363838</v>
      </c>
      <c r="O396" s="22">
        <f t="shared" si="39"/>
        <v>933616.39</v>
      </c>
      <c r="P396" s="22">
        <f t="shared" si="40"/>
        <v>191604.3899999999</v>
      </c>
      <c r="Q396" s="22">
        <f t="shared" si="41"/>
        <v>78.174177351363838</v>
      </c>
    </row>
    <row r="397" spans="1:17" x14ac:dyDescent="0.2">
      <c r="A397" s="9"/>
      <c r="B397" s="19" t="s">
        <v>24</v>
      </c>
      <c r="C397" s="20" t="s">
        <v>25</v>
      </c>
      <c r="D397" s="21">
        <v>1611000</v>
      </c>
      <c r="E397" s="21">
        <v>1619891.35</v>
      </c>
      <c r="F397" s="21">
        <v>877879.35</v>
      </c>
      <c r="G397" s="21">
        <v>686274.96000000008</v>
      </c>
      <c r="H397" s="21">
        <v>0</v>
      </c>
      <c r="I397" s="21">
        <v>686274.96000000008</v>
      </c>
      <c r="J397" s="21">
        <v>0</v>
      </c>
      <c r="K397" s="21">
        <v>0</v>
      </c>
      <c r="L397" s="22">
        <f t="shared" si="36"/>
        <v>191604.3899999999</v>
      </c>
      <c r="M397" s="22">
        <f t="shared" si="37"/>
        <v>933616.39</v>
      </c>
      <c r="N397" s="22">
        <f t="shared" si="38"/>
        <v>78.174177351363838</v>
      </c>
      <c r="O397" s="22">
        <f t="shared" si="39"/>
        <v>933616.39</v>
      </c>
      <c r="P397" s="22">
        <f t="shared" si="40"/>
        <v>191604.3899999999</v>
      </c>
      <c r="Q397" s="22">
        <f t="shared" si="41"/>
        <v>78.174177351363838</v>
      </c>
    </row>
    <row r="398" spans="1:17" x14ac:dyDescent="0.2">
      <c r="A398" s="9"/>
      <c r="B398" s="19" t="s">
        <v>26</v>
      </c>
      <c r="C398" s="20" t="s">
        <v>27</v>
      </c>
      <c r="D398" s="21">
        <v>1586000</v>
      </c>
      <c r="E398" s="21">
        <v>1599891.35</v>
      </c>
      <c r="F398" s="21">
        <v>862879.35</v>
      </c>
      <c r="G398" s="21">
        <v>673525.46000000008</v>
      </c>
      <c r="H398" s="21">
        <v>0</v>
      </c>
      <c r="I398" s="21">
        <v>673525.46000000008</v>
      </c>
      <c r="J398" s="21">
        <v>0</v>
      </c>
      <c r="K398" s="21">
        <v>0</v>
      </c>
      <c r="L398" s="22">
        <f t="shared" si="36"/>
        <v>189353.8899999999</v>
      </c>
      <c r="M398" s="22">
        <f t="shared" si="37"/>
        <v>926365.89</v>
      </c>
      <c r="N398" s="22">
        <f t="shared" si="38"/>
        <v>78.05557752656847</v>
      </c>
      <c r="O398" s="22">
        <f t="shared" si="39"/>
        <v>926365.89</v>
      </c>
      <c r="P398" s="22">
        <f t="shared" si="40"/>
        <v>189353.8899999999</v>
      </c>
      <c r="Q398" s="22">
        <f t="shared" si="41"/>
        <v>78.05557752656847</v>
      </c>
    </row>
    <row r="399" spans="1:17" x14ac:dyDescent="0.2">
      <c r="A399" s="9"/>
      <c r="B399" s="19" t="s">
        <v>28</v>
      </c>
      <c r="C399" s="20" t="s">
        <v>29</v>
      </c>
      <c r="D399" s="21">
        <v>1300000</v>
      </c>
      <c r="E399" s="21">
        <v>1310000</v>
      </c>
      <c r="F399" s="21">
        <v>692988</v>
      </c>
      <c r="G399" s="21">
        <v>566121.18000000005</v>
      </c>
      <c r="H399" s="21">
        <v>0</v>
      </c>
      <c r="I399" s="21">
        <v>566121.18000000005</v>
      </c>
      <c r="J399" s="21">
        <v>0</v>
      </c>
      <c r="K399" s="21">
        <v>0</v>
      </c>
      <c r="L399" s="22">
        <f t="shared" si="36"/>
        <v>126866.81999999995</v>
      </c>
      <c r="M399" s="22">
        <f t="shared" si="37"/>
        <v>743878.82</v>
      </c>
      <c r="N399" s="22">
        <f t="shared" si="38"/>
        <v>81.692782559005366</v>
      </c>
      <c r="O399" s="22">
        <f t="shared" si="39"/>
        <v>743878.82</v>
      </c>
      <c r="P399" s="22">
        <f t="shared" si="40"/>
        <v>126866.81999999995</v>
      </c>
      <c r="Q399" s="22">
        <f t="shared" si="41"/>
        <v>81.692782559005366</v>
      </c>
    </row>
    <row r="400" spans="1:17" x14ac:dyDescent="0.2">
      <c r="A400" s="9"/>
      <c r="B400" s="19" t="s">
        <v>30</v>
      </c>
      <c r="C400" s="20" t="s">
        <v>31</v>
      </c>
      <c r="D400" s="21">
        <v>1300000</v>
      </c>
      <c r="E400" s="21">
        <v>1310000</v>
      </c>
      <c r="F400" s="21">
        <v>692988</v>
      </c>
      <c r="G400" s="21">
        <v>566121.18000000005</v>
      </c>
      <c r="H400" s="21">
        <v>0</v>
      </c>
      <c r="I400" s="21">
        <v>566121.18000000005</v>
      </c>
      <c r="J400" s="21">
        <v>0</v>
      </c>
      <c r="K400" s="21">
        <v>0</v>
      </c>
      <c r="L400" s="22">
        <f t="shared" si="36"/>
        <v>126866.81999999995</v>
      </c>
      <c r="M400" s="22">
        <f t="shared" si="37"/>
        <v>743878.82</v>
      </c>
      <c r="N400" s="22">
        <f t="shared" si="38"/>
        <v>81.692782559005366</v>
      </c>
      <c r="O400" s="22">
        <f t="shared" si="39"/>
        <v>743878.82</v>
      </c>
      <c r="P400" s="22">
        <f t="shared" si="40"/>
        <v>126866.81999999995</v>
      </c>
      <c r="Q400" s="22">
        <f t="shared" si="41"/>
        <v>81.692782559005366</v>
      </c>
    </row>
    <row r="401" spans="1:17" x14ac:dyDescent="0.2">
      <c r="A401" s="9"/>
      <c r="B401" s="19" t="s">
        <v>32</v>
      </c>
      <c r="C401" s="20" t="s">
        <v>33</v>
      </c>
      <c r="D401" s="21">
        <v>286000</v>
      </c>
      <c r="E401" s="21">
        <v>289891.34999999998</v>
      </c>
      <c r="F401" s="21">
        <v>169891.35</v>
      </c>
      <c r="G401" s="21">
        <v>107404.28</v>
      </c>
      <c r="H401" s="21">
        <v>0</v>
      </c>
      <c r="I401" s="21">
        <v>107404.28</v>
      </c>
      <c r="J401" s="21">
        <v>0</v>
      </c>
      <c r="K401" s="21">
        <v>0</v>
      </c>
      <c r="L401" s="22">
        <f t="shared" si="36"/>
        <v>62487.070000000007</v>
      </c>
      <c r="M401" s="22">
        <f t="shared" si="37"/>
        <v>182487.06999999998</v>
      </c>
      <c r="N401" s="22">
        <f t="shared" si="38"/>
        <v>63.219392864910432</v>
      </c>
      <c r="O401" s="22">
        <f t="shared" si="39"/>
        <v>182487.06999999998</v>
      </c>
      <c r="P401" s="22">
        <f t="shared" si="40"/>
        <v>62487.070000000007</v>
      </c>
      <c r="Q401" s="22">
        <f t="shared" si="41"/>
        <v>63.219392864910432</v>
      </c>
    </row>
    <row r="402" spans="1:17" x14ac:dyDescent="0.2">
      <c r="A402" s="9"/>
      <c r="B402" s="19" t="s">
        <v>34</v>
      </c>
      <c r="C402" s="20" t="s">
        <v>35</v>
      </c>
      <c r="D402" s="21">
        <v>25000</v>
      </c>
      <c r="E402" s="21">
        <v>20000</v>
      </c>
      <c r="F402" s="21">
        <v>15000</v>
      </c>
      <c r="G402" s="21">
        <v>12749.5</v>
      </c>
      <c r="H402" s="21">
        <v>0</v>
      </c>
      <c r="I402" s="21">
        <v>12749.5</v>
      </c>
      <c r="J402" s="21">
        <v>0</v>
      </c>
      <c r="K402" s="21">
        <v>0</v>
      </c>
      <c r="L402" s="22">
        <f t="shared" si="36"/>
        <v>2250.5</v>
      </c>
      <c r="M402" s="22">
        <f t="shared" si="37"/>
        <v>7250.5</v>
      </c>
      <c r="N402" s="22">
        <f t="shared" si="38"/>
        <v>84.99666666666667</v>
      </c>
      <c r="O402" s="22">
        <f t="shared" si="39"/>
        <v>7250.5</v>
      </c>
      <c r="P402" s="22">
        <f t="shared" si="40"/>
        <v>2250.5</v>
      </c>
      <c r="Q402" s="22">
        <f t="shared" si="41"/>
        <v>84.99666666666667</v>
      </c>
    </row>
    <row r="403" spans="1:17" x14ac:dyDescent="0.2">
      <c r="A403" s="9"/>
      <c r="B403" s="19" t="s">
        <v>36</v>
      </c>
      <c r="C403" s="20" t="s">
        <v>37</v>
      </c>
      <c r="D403" s="21">
        <v>5000</v>
      </c>
      <c r="E403" s="21">
        <v>5000</v>
      </c>
      <c r="F403" s="21">
        <v>5000</v>
      </c>
      <c r="G403" s="21">
        <v>4999.5</v>
      </c>
      <c r="H403" s="21">
        <v>0</v>
      </c>
      <c r="I403" s="21">
        <v>4999.5</v>
      </c>
      <c r="J403" s="21">
        <v>0</v>
      </c>
      <c r="K403" s="21">
        <v>0</v>
      </c>
      <c r="L403" s="22">
        <f t="shared" si="36"/>
        <v>0.5</v>
      </c>
      <c r="M403" s="22">
        <f t="shared" si="37"/>
        <v>0.5</v>
      </c>
      <c r="N403" s="22">
        <f t="shared" si="38"/>
        <v>99.99</v>
      </c>
      <c r="O403" s="22">
        <f t="shared" si="39"/>
        <v>0.5</v>
      </c>
      <c r="P403" s="22">
        <f t="shared" si="40"/>
        <v>0.5</v>
      </c>
      <c r="Q403" s="22">
        <f t="shared" si="41"/>
        <v>99.99</v>
      </c>
    </row>
    <row r="404" spans="1:17" x14ac:dyDescent="0.2">
      <c r="A404" s="9"/>
      <c r="B404" s="19" t="s">
        <v>38</v>
      </c>
      <c r="C404" s="20" t="s">
        <v>39</v>
      </c>
      <c r="D404" s="21">
        <v>20000</v>
      </c>
      <c r="E404" s="21">
        <v>15000</v>
      </c>
      <c r="F404" s="21">
        <v>10000</v>
      </c>
      <c r="G404" s="21">
        <v>7750</v>
      </c>
      <c r="H404" s="21">
        <v>0</v>
      </c>
      <c r="I404" s="21">
        <v>7750</v>
      </c>
      <c r="J404" s="21">
        <v>0</v>
      </c>
      <c r="K404" s="21">
        <v>0</v>
      </c>
      <c r="L404" s="22">
        <f t="shared" si="36"/>
        <v>2250</v>
      </c>
      <c r="M404" s="22">
        <f t="shared" si="37"/>
        <v>7250</v>
      </c>
      <c r="N404" s="22">
        <f t="shared" si="38"/>
        <v>77.5</v>
      </c>
      <c r="O404" s="22">
        <f t="shared" si="39"/>
        <v>7250</v>
      </c>
      <c r="P404" s="22">
        <f t="shared" si="40"/>
        <v>2250</v>
      </c>
      <c r="Q404" s="22">
        <f t="shared" si="41"/>
        <v>77.5</v>
      </c>
    </row>
    <row r="405" spans="1:17" x14ac:dyDescent="0.2">
      <c r="A405" s="9"/>
      <c r="B405" s="19" t="s">
        <v>103</v>
      </c>
      <c r="C405" s="20" t="s">
        <v>104</v>
      </c>
      <c r="D405" s="21">
        <v>500000</v>
      </c>
      <c r="E405" s="21">
        <v>300000</v>
      </c>
      <c r="F405" s="21">
        <v>300000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2">
        <f t="shared" si="36"/>
        <v>300000</v>
      </c>
      <c r="M405" s="22">
        <f t="shared" si="37"/>
        <v>300000</v>
      </c>
      <c r="N405" s="22">
        <f t="shared" si="38"/>
        <v>0</v>
      </c>
      <c r="O405" s="22">
        <f t="shared" si="39"/>
        <v>300000</v>
      </c>
      <c r="P405" s="22">
        <f t="shared" si="40"/>
        <v>300000</v>
      </c>
      <c r="Q405" s="22">
        <f t="shared" si="41"/>
        <v>0</v>
      </c>
    </row>
    <row r="406" spans="1:17" x14ac:dyDescent="0.2">
      <c r="A406" s="9"/>
      <c r="B406" s="19" t="s">
        <v>213</v>
      </c>
      <c r="C406" s="20" t="s">
        <v>214</v>
      </c>
      <c r="D406" s="21">
        <v>500000</v>
      </c>
      <c r="E406" s="21">
        <v>300000</v>
      </c>
      <c r="F406" s="21">
        <v>300000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2">
        <f t="shared" si="36"/>
        <v>300000</v>
      </c>
      <c r="M406" s="22">
        <f t="shared" si="37"/>
        <v>300000</v>
      </c>
      <c r="N406" s="22">
        <f t="shared" si="38"/>
        <v>0</v>
      </c>
      <c r="O406" s="22">
        <f t="shared" si="39"/>
        <v>300000</v>
      </c>
      <c r="P406" s="22">
        <f t="shared" si="40"/>
        <v>300000</v>
      </c>
      <c r="Q406" s="22">
        <f t="shared" si="41"/>
        <v>0</v>
      </c>
    </row>
    <row r="407" spans="1:17" x14ac:dyDescent="0.2">
      <c r="A407" s="9"/>
      <c r="B407" s="19" t="s">
        <v>215</v>
      </c>
      <c r="C407" s="20" t="s">
        <v>216</v>
      </c>
      <c r="D407" s="21">
        <v>500000</v>
      </c>
      <c r="E407" s="21">
        <v>300000</v>
      </c>
      <c r="F407" s="21">
        <v>300000</v>
      </c>
      <c r="G407" s="21">
        <v>0</v>
      </c>
      <c r="H407" s="21">
        <v>0</v>
      </c>
      <c r="I407" s="21">
        <v>0</v>
      </c>
      <c r="J407" s="21">
        <v>0</v>
      </c>
      <c r="K407" s="21">
        <v>0</v>
      </c>
      <c r="L407" s="22">
        <f t="shared" si="36"/>
        <v>300000</v>
      </c>
      <c r="M407" s="22">
        <f t="shared" si="37"/>
        <v>300000</v>
      </c>
      <c r="N407" s="22">
        <f t="shared" si="38"/>
        <v>0</v>
      </c>
      <c r="O407" s="22">
        <f t="shared" si="39"/>
        <v>300000</v>
      </c>
      <c r="P407" s="22">
        <f t="shared" si="40"/>
        <v>300000</v>
      </c>
      <c r="Q407" s="22">
        <f t="shared" si="41"/>
        <v>0</v>
      </c>
    </row>
    <row r="408" spans="1:17" x14ac:dyDescent="0.2">
      <c r="A408" s="9"/>
      <c r="B408" s="19" t="s">
        <v>217</v>
      </c>
      <c r="C408" s="20" t="s">
        <v>216</v>
      </c>
      <c r="D408" s="21">
        <v>500000</v>
      </c>
      <c r="E408" s="21">
        <v>300000</v>
      </c>
      <c r="F408" s="21">
        <v>300000</v>
      </c>
      <c r="G408" s="21">
        <v>0</v>
      </c>
      <c r="H408" s="21">
        <v>0</v>
      </c>
      <c r="I408" s="21">
        <v>0</v>
      </c>
      <c r="J408" s="21">
        <v>0</v>
      </c>
      <c r="K408" s="21">
        <v>0</v>
      </c>
      <c r="L408" s="22">
        <f t="shared" si="36"/>
        <v>300000</v>
      </c>
      <c r="M408" s="22">
        <f t="shared" si="37"/>
        <v>300000</v>
      </c>
      <c r="N408" s="22">
        <f t="shared" si="38"/>
        <v>0</v>
      </c>
      <c r="O408" s="22">
        <f t="shared" si="39"/>
        <v>300000</v>
      </c>
      <c r="P408" s="22">
        <f t="shared" si="40"/>
        <v>300000</v>
      </c>
      <c r="Q408" s="22">
        <f t="shared" si="41"/>
        <v>0</v>
      </c>
    </row>
    <row r="409" spans="1:17" x14ac:dyDescent="0.2">
      <c r="A409" s="9"/>
      <c r="B409" s="19" t="s">
        <v>218</v>
      </c>
      <c r="C409" s="20" t="s">
        <v>219</v>
      </c>
      <c r="D409" s="21">
        <v>500000</v>
      </c>
      <c r="E409" s="21">
        <v>300000</v>
      </c>
      <c r="F409" s="21">
        <v>300000</v>
      </c>
      <c r="G409" s="21">
        <v>0</v>
      </c>
      <c r="H409" s="21">
        <v>0</v>
      </c>
      <c r="I409" s="21">
        <v>0</v>
      </c>
      <c r="J409" s="21">
        <v>0</v>
      </c>
      <c r="K409" s="21">
        <v>0</v>
      </c>
      <c r="L409" s="22">
        <f t="shared" si="36"/>
        <v>300000</v>
      </c>
      <c r="M409" s="22">
        <f t="shared" si="37"/>
        <v>300000</v>
      </c>
      <c r="N409" s="22">
        <f t="shared" si="38"/>
        <v>0</v>
      </c>
      <c r="O409" s="22">
        <f t="shared" si="39"/>
        <v>300000</v>
      </c>
      <c r="P409" s="22">
        <f t="shared" si="40"/>
        <v>300000</v>
      </c>
      <c r="Q409" s="22">
        <f t="shared" si="41"/>
        <v>0</v>
      </c>
    </row>
    <row r="410" spans="1:17" x14ac:dyDescent="0.2">
      <c r="A410" s="9"/>
      <c r="B410" s="19" t="s">
        <v>218</v>
      </c>
      <c r="C410" s="20" t="s">
        <v>220</v>
      </c>
      <c r="D410" s="21">
        <v>604000</v>
      </c>
      <c r="E410" s="21">
        <v>3999000</v>
      </c>
      <c r="F410" s="21">
        <v>3698000</v>
      </c>
      <c r="G410" s="21">
        <v>2876500</v>
      </c>
      <c r="H410" s="21">
        <v>0</v>
      </c>
      <c r="I410" s="21">
        <v>2876500</v>
      </c>
      <c r="J410" s="21">
        <v>0</v>
      </c>
      <c r="K410" s="21">
        <v>0</v>
      </c>
      <c r="L410" s="22">
        <f t="shared" si="36"/>
        <v>821500</v>
      </c>
      <c r="M410" s="22">
        <f t="shared" si="37"/>
        <v>1122500</v>
      </c>
      <c r="N410" s="22">
        <f t="shared" si="38"/>
        <v>77.785289345592219</v>
      </c>
      <c r="O410" s="22">
        <f t="shared" si="39"/>
        <v>1122500</v>
      </c>
      <c r="P410" s="22">
        <f t="shared" si="40"/>
        <v>821500</v>
      </c>
      <c r="Q410" s="22">
        <f t="shared" si="41"/>
        <v>77.785289345592219</v>
      </c>
    </row>
    <row r="411" spans="1:17" ht="38.25" x14ac:dyDescent="0.2">
      <c r="A411" s="9"/>
      <c r="B411" s="19" t="s">
        <v>221</v>
      </c>
      <c r="C411" s="20" t="s">
        <v>222</v>
      </c>
      <c r="D411" s="21">
        <v>604000</v>
      </c>
      <c r="E411" s="21">
        <v>1174000</v>
      </c>
      <c r="F411" s="21">
        <v>873000</v>
      </c>
      <c r="G411" s="21">
        <v>301500</v>
      </c>
      <c r="H411" s="21">
        <v>0</v>
      </c>
      <c r="I411" s="21">
        <v>301500</v>
      </c>
      <c r="J411" s="21">
        <v>0</v>
      </c>
      <c r="K411" s="21">
        <v>0</v>
      </c>
      <c r="L411" s="22">
        <f t="shared" si="36"/>
        <v>571500</v>
      </c>
      <c r="M411" s="22">
        <f t="shared" si="37"/>
        <v>872500</v>
      </c>
      <c r="N411" s="22">
        <f t="shared" si="38"/>
        <v>34.536082474226802</v>
      </c>
      <c r="O411" s="22">
        <f t="shared" si="39"/>
        <v>872500</v>
      </c>
      <c r="P411" s="22">
        <f t="shared" si="40"/>
        <v>571500</v>
      </c>
      <c r="Q411" s="22">
        <f t="shared" si="41"/>
        <v>34.536082474226802</v>
      </c>
    </row>
    <row r="412" spans="1:17" x14ac:dyDescent="0.2">
      <c r="A412" s="9"/>
      <c r="B412" s="19" t="s">
        <v>223</v>
      </c>
      <c r="C412" s="20" t="s">
        <v>224</v>
      </c>
      <c r="D412" s="21">
        <v>604000</v>
      </c>
      <c r="E412" s="21">
        <v>1174000</v>
      </c>
      <c r="F412" s="21">
        <v>873000</v>
      </c>
      <c r="G412" s="21">
        <v>301500</v>
      </c>
      <c r="H412" s="21">
        <v>0</v>
      </c>
      <c r="I412" s="21">
        <v>301500</v>
      </c>
      <c r="J412" s="21">
        <v>0</v>
      </c>
      <c r="K412" s="21">
        <v>0</v>
      </c>
      <c r="L412" s="22">
        <f t="shared" si="36"/>
        <v>571500</v>
      </c>
      <c r="M412" s="22">
        <f t="shared" si="37"/>
        <v>872500</v>
      </c>
      <c r="N412" s="22">
        <f t="shared" si="38"/>
        <v>34.536082474226802</v>
      </c>
      <c r="O412" s="22">
        <f t="shared" si="39"/>
        <v>872500</v>
      </c>
      <c r="P412" s="22">
        <f t="shared" si="40"/>
        <v>571500</v>
      </c>
      <c r="Q412" s="22">
        <f t="shared" si="41"/>
        <v>34.536082474226802</v>
      </c>
    </row>
    <row r="413" spans="1:17" x14ac:dyDescent="0.2">
      <c r="A413" s="9"/>
      <c r="B413" s="19" t="s">
        <v>225</v>
      </c>
      <c r="C413" s="20" t="s">
        <v>224</v>
      </c>
      <c r="D413" s="21">
        <v>604000</v>
      </c>
      <c r="E413" s="21">
        <v>1174000</v>
      </c>
      <c r="F413" s="21">
        <v>873000</v>
      </c>
      <c r="G413" s="21">
        <v>301500</v>
      </c>
      <c r="H413" s="21">
        <v>0</v>
      </c>
      <c r="I413" s="21">
        <v>301500</v>
      </c>
      <c r="J413" s="21">
        <v>0</v>
      </c>
      <c r="K413" s="21">
        <v>0</v>
      </c>
      <c r="L413" s="22">
        <f t="shared" si="36"/>
        <v>571500</v>
      </c>
      <c r="M413" s="22">
        <f t="shared" si="37"/>
        <v>872500</v>
      </c>
      <c r="N413" s="22">
        <f t="shared" si="38"/>
        <v>34.536082474226802</v>
      </c>
      <c r="O413" s="22">
        <f t="shared" si="39"/>
        <v>872500</v>
      </c>
      <c r="P413" s="22">
        <f t="shared" si="40"/>
        <v>571500</v>
      </c>
      <c r="Q413" s="22">
        <f t="shared" si="41"/>
        <v>34.536082474226802</v>
      </c>
    </row>
    <row r="414" spans="1:17" x14ac:dyDescent="0.2">
      <c r="A414" s="9"/>
      <c r="B414" s="19" t="s">
        <v>24</v>
      </c>
      <c r="C414" s="20" t="s">
        <v>25</v>
      </c>
      <c r="D414" s="21">
        <v>604000</v>
      </c>
      <c r="E414" s="21">
        <v>1174000</v>
      </c>
      <c r="F414" s="21">
        <v>873000</v>
      </c>
      <c r="G414" s="21">
        <v>301500</v>
      </c>
      <c r="H414" s="21">
        <v>0</v>
      </c>
      <c r="I414" s="21">
        <v>301500</v>
      </c>
      <c r="J414" s="21">
        <v>0</v>
      </c>
      <c r="K414" s="21">
        <v>0</v>
      </c>
      <c r="L414" s="22">
        <f t="shared" si="36"/>
        <v>571500</v>
      </c>
      <c r="M414" s="22">
        <f t="shared" si="37"/>
        <v>872500</v>
      </c>
      <c r="N414" s="22">
        <f t="shared" si="38"/>
        <v>34.536082474226802</v>
      </c>
      <c r="O414" s="22">
        <f t="shared" si="39"/>
        <v>872500</v>
      </c>
      <c r="P414" s="22">
        <f t="shared" si="40"/>
        <v>571500</v>
      </c>
      <c r="Q414" s="22">
        <f t="shared" si="41"/>
        <v>34.536082474226802</v>
      </c>
    </row>
    <row r="415" spans="1:17" x14ac:dyDescent="0.2">
      <c r="A415" s="9"/>
      <c r="B415" s="19" t="s">
        <v>52</v>
      </c>
      <c r="C415" s="20" t="s">
        <v>53</v>
      </c>
      <c r="D415" s="21">
        <v>604000</v>
      </c>
      <c r="E415" s="21">
        <v>1174000</v>
      </c>
      <c r="F415" s="21">
        <v>873000</v>
      </c>
      <c r="G415" s="21">
        <v>301500</v>
      </c>
      <c r="H415" s="21">
        <v>0</v>
      </c>
      <c r="I415" s="21">
        <v>301500</v>
      </c>
      <c r="J415" s="21">
        <v>0</v>
      </c>
      <c r="K415" s="21">
        <v>0</v>
      </c>
      <c r="L415" s="22">
        <f t="shared" si="36"/>
        <v>571500</v>
      </c>
      <c r="M415" s="22">
        <f t="shared" si="37"/>
        <v>872500</v>
      </c>
      <c r="N415" s="22">
        <f t="shared" si="38"/>
        <v>34.536082474226802</v>
      </c>
      <c r="O415" s="22">
        <f t="shared" si="39"/>
        <v>872500</v>
      </c>
      <c r="P415" s="22">
        <f t="shared" si="40"/>
        <v>571500</v>
      </c>
      <c r="Q415" s="22">
        <f t="shared" si="41"/>
        <v>34.536082474226802</v>
      </c>
    </row>
    <row r="416" spans="1:17" ht="25.5" x14ac:dyDescent="0.2">
      <c r="A416" s="9"/>
      <c r="B416" s="19" t="s">
        <v>54</v>
      </c>
      <c r="C416" s="20" t="s">
        <v>55</v>
      </c>
      <c r="D416" s="21">
        <v>0</v>
      </c>
      <c r="E416" s="21">
        <v>20000</v>
      </c>
      <c r="F416" s="21">
        <v>20000</v>
      </c>
      <c r="G416" s="21">
        <v>0</v>
      </c>
      <c r="H416" s="21">
        <v>0</v>
      </c>
      <c r="I416" s="21">
        <v>0</v>
      </c>
      <c r="J416" s="21">
        <v>0</v>
      </c>
      <c r="K416" s="21">
        <v>0</v>
      </c>
      <c r="L416" s="22">
        <f t="shared" si="36"/>
        <v>20000</v>
      </c>
      <c r="M416" s="22">
        <f t="shared" si="37"/>
        <v>20000</v>
      </c>
      <c r="N416" s="22">
        <f t="shared" si="38"/>
        <v>0</v>
      </c>
      <c r="O416" s="22">
        <f t="shared" si="39"/>
        <v>20000</v>
      </c>
      <c r="P416" s="22">
        <f t="shared" si="40"/>
        <v>20000</v>
      </c>
      <c r="Q416" s="22">
        <f t="shared" si="41"/>
        <v>0</v>
      </c>
    </row>
    <row r="417" spans="1:17" ht="25.5" x14ac:dyDescent="0.2">
      <c r="A417" s="9"/>
      <c r="B417" s="19" t="s">
        <v>226</v>
      </c>
      <c r="C417" s="20" t="s">
        <v>227</v>
      </c>
      <c r="D417" s="21">
        <v>604000</v>
      </c>
      <c r="E417" s="21">
        <v>1154000</v>
      </c>
      <c r="F417" s="21">
        <v>853000</v>
      </c>
      <c r="G417" s="21">
        <v>301500</v>
      </c>
      <c r="H417" s="21">
        <v>0</v>
      </c>
      <c r="I417" s="21">
        <v>301500</v>
      </c>
      <c r="J417" s="21">
        <v>0</v>
      </c>
      <c r="K417" s="21">
        <v>0</v>
      </c>
      <c r="L417" s="22">
        <f t="shared" si="36"/>
        <v>551500</v>
      </c>
      <c r="M417" s="22">
        <f t="shared" si="37"/>
        <v>852500</v>
      </c>
      <c r="N417" s="22">
        <f t="shared" si="38"/>
        <v>35.345838218053927</v>
      </c>
      <c r="O417" s="22">
        <f t="shared" si="39"/>
        <v>852500</v>
      </c>
      <c r="P417" s="22">
        <f t="shared" si="40"/>
        <v>551500</v>
      </c>
      <c r="Q417" s="22">
        <f t="shared" si="41"/>
        <v>35.345838218053927</v>
      </c>
    </row>
    <row r="418" spans="1:17" ht="38.25" x14ac:dyDescent="0.2">
      <c r="A418" s="9"/>
      <c r="B418" s="19" t="s">
        <v>272</v>
      </c>
      <c r="C418" s="20" t="s">
        <v>273</v>
      </c>
      <c r="D418" s="21">
        <v>0</v>
      </c>
      <c r="E418" s="21">
        <v>2825000</v>
      </c>
      <c r="F418" s="21">
        <v>2825000</v>
      </c>
      <c r="G418" s="21">
        <v>2575000</v>
      </c>
      <c r="H418" s="21">
        <v>0</v>
      </c>
      <c r="I418" s="21">
        <v>2575000</v>
      </c>
      <c r="J418" s="21">
        <v>0</v>
      </c>
      <c r="K418" s="21">
        <v>0</v>
      </c>
      <c r="L418" s="22">
        <f t="shared" si="36"/>
        <v>250000</v>
      </c>
      <c r="M418" s="22">
        <f t="shared" si="37"/>
        <v>250000</v>
      </c>
      <c r="N418" s="22">
        <f t="shared" si="38"/>
        <v>91.150442477876098</v>
      </c>
      <c r="O418" s="22">
        <f t="shared" si="39"/>
        <v>250000</v>
      </c>
      <c r="P418" s="22">
        <f t="shared" si="40"/>
        <v>250000</v>
      </c>
      <c r="Q418" s="22">
        <f t="shared" si="41"/>
        <v>91.150442477876098</v>
      </c>
    </row>
    <row r="419" spans="1:17" ht="38.25" x14ac:dyDescent="0.2">
      <c r="A419" s="9"/>
      <c r="B419" s="19" t="s">
        <v>274</v>
      </c>
      <c r="C419" s="20" t="s">
        <v>273</v>
      </c>
      <c r="D419" s="21">
        <v>0</v>
      </c>
      <c r="E419" s="21">
        <v>2825000</v>
      </c>
      <c r="F419" s="21">
        <v>2825000</v>
      </c>
      <c r="G419" s="21">
        <v>2575000</v>
      </c>
      <c r="H419" s="21">
        <v>0</v>
      </c>
      <c r="I419" s="21">
        <v>2575000</v>
      </c>
      <c r="J419" s="21">
        <v>0</v>
      </c>
      <c r="K419" s="21">
        <v>0</v>
      </c>
      <c r="L419" s="22">
        <f t="shared" si="36"/>
        <v>250000</v>
      </c>
      <c r="M419" s="22">
        <f t="shared" si="37"/>
        <v>250000</v>
      </c>
      <c r="N419" s="22">
        <f t="shared" si="38"/>
        <v>91.150442477876098</v>
      </c>
      <c r="O419" s="22">
        <f t="shared" si="39"/>
        <v>250000</v>
      </c>
      <c r="P419" s="22">
        <f t="shared" si="40"/>
        <v>250000</v>
      </c>
      <c r="Q419" s="22">
        <f t="shared" si="41"/>
        <v>91.150442477876098</v>
      </c>
    </row>
    <row r="420" spans="1:17" x14ac:dyDescent="0.2">
      <c r="A420" s="9"/>
      <c r="B420" s="19" t="s">
        <v>24</v>
      </c>
      <c r="C420" s="20" t="s">
        <v>25</v>
      </c>
      <c r="D420" s="21">
        <v>0</v>
      </c>
      <c r="E420" s="21">
        <v>1125000</v>
      </c>
      <c r="F420" s="21">
        <v>1125000</v>
      </c>
      <c r="G420" s="21">
        <v>975000</v>
      </c>
      <c r="H420" s="21">
        <v>0</v>
      </c>
      <c r="I420" s="21">
        <v>975000</v>
      </c>
      <c r="J420" s="21">
        <v>0</v>
      </c>
      <c r="K420" s="21">
        <v>0</v>
      </c>
      <c r="L420" s="22">
        <f t="shared" si="36"/>
        <v>150000</v>
      </c>
      <c r="M420" s="22">
        <f t="shared" si="37"/>
        <v>150000</v>
      </c>
      <c r="N420" s="22">
        <f t="shared" si="38"/>
        <v>86.666666666666671</v>
      </c>
      <c r="O420" s="22">
        <f t="shared" si="39"/>
        <v>150000</v>
      </c>
      <c r="P420" s="22">
        <f t="shared" si="40"/>
        <v>150000</v>
      </c>
      <c r="Q420" s="22">
        <f t="shared" si="41"/>
        <v>86.666666666666671</v>
      </c>
    </row>
    <row r="421" spans="1:17" x14ac:dyDescent="0.2">
      <c r="A421" s="9"/>
      <c r="B421" s="19" t="s">
        <v>52</v>
      </c>
      <c r="C421" s="20" t="s">
        <v>53</v>
      </c>
      <c r="D421" s="21">
        <v>0</v>
      </c>
      <c r="E421" s="21">
        <v>1125000</v>
      </c>
      <c r="F421" s="21">
        <v>1125000</v>
      </c>
      <c r="G421" s="21">
        <v>975000</v>
      </c>
      <c r="H421" s="21">
        <v>0</v>
      </c>
      <c r="I421" s="21">
        <v>975000</v>
      </c>
      <c r="J421" s="21">
        <v>0</v>
      </c>
      <c r="K421" s="21">
        <v>0</v>
      </c>
      <c r="L421" s="22">
        <f t="shared" si="36"/>
        <v>150000</v>
      </c>
      <c r="M421" s="22">
        <f t="shared" si="37"/>
        <v>150000</v>
      </c>
      <c r="N421" s="22">
        <f t="shared" si="38"/>
        <v>86.666666666666671</v>
      </c>
      <c r="O421" s="22">
        <f t="shared" si="39"/>
        <v>150000</v>
      </c>
      <c r="P421" s="22">
        <f t="shared" si="40"/>
        <v>150000</v>
      </c>
      <c r="Q421" s="22">
        <f t="shared" si="41"/>
        <v>86.666666666666671</v>
      </c>
    </row>
    <row r="422" spans="1:17" ht="25.5" x14ac:dyDescent="0.2">
      <c r="A422" s="9"/>
      <c r="B422" s="19" t="s">
        <v>226</v>
      </c>
      <c r="C422" s="20" t="s">
        <v>227</v>
      </c>
      <c r="D422" s="21">
        <v>0</v>
      </c>
      <c r="E422" s="21">
        <v>1125000</v>
      </c>
      <c r="F422" s="21">
        <v>1125000</v>
      </c>
      <c r="G422" s="21">
        <v>975000</v>
      </c>
      <c r="H422" s="21">
        <v>0</v>
      </c>
      <c r="I422" s="21">
        <v>975000</v>
      </c>
      <c r="J422" s="21">
        <v>0</v>
      </c>
      <c r="K422" s="21">
        <v>0</v>
      </c>
      <c r="L422" s="22">
        <f t="shared" si="36"/>
        <v>150000</v>
      </c>
      <c r="M422" s="22">
        <f t="shared" si="37"/>
        <v>150000</v>
      </c>
      <c r="N422" s="22">
        <f t="shared" si="38"/>
        <v>86.666666666666671</v>
      </c>
      <c r="O422" s="22">
        <f t="shared" si="39"/>
        <v>150000</v>
      </c>
      <c r="P422" s="22">
        <f t="shared" si="40"/>
        <v>150000</v>
      </c>
      <c r="Q422" s="22">
        <f t="shared" si="41"/>
        <v>86.666666666666671</v>
      </c>
    </row>
    <row r="423" spans="1:17" x14ac:dyDescent="0.2">
      <c r="A423" s="9"/>
      <c r="B423" s="19" t="s">
        <v>64</v>
      </c>
      <c r="C423" s="20" t="s">
        <v>232</v>
      </c>
      <c r="D423" s="21">
        <v>0</v>
      </c>
      <c r="E423" s="21">
        <v>1700000</v>
      </c>
      <c r="F423" s="21">
        <v>1700000</v>
      </c>
      <c r="G423" s="21">
        <v>1600000</v>
      </c>
      <c r="H423" s="21">
        <v>0</v>
      </c>
      <c r="I423" s="21">
        <v>1600000</v>
      </c>
      <c r="J423" s="21">
        <v>0</v>
      </c>
      <c r="K423" s="21">
        <v>0</v>
      </c>
      <c r="L423" s="22">
        <f t="shared" si="36"/>
        <v>100000</v>
      </c>
      <c r="M423" s="22">
        <f t="shared" si="37"/>
        <v>100000</v>
      </c>
      <c r="N423" s="22">
        <f t="shared" si="38"/>
        <v>94.117647058823522</v>
      </c>
      <c r="O423" s="22">
        <f t="shared" si="39"/>
        <v>100000</v>
      </c>
      <c r="P423" s="22">
        <f t="shared" si="40"/>
        <v>100000</v>
      </c>
      <c r="Q423" s="22">
        <f t="shared" si="41"/>
        <v>94.117647058823522</v>
      </c>
    </row>
    <row r="424" spans="1:17" x14ac:dyDescent="0.2">
      <c r="A424" s="9"/>
      <c r="B424" s="19" t="s">
        <v>275</v>
      </c>
      <c r="C424" s="20" t="s">
        <v>276</v>
      </c>
      <c r="D424" s="21">
        <v>0</v>
      </c>
      <c r="E424" s="21">
        <v>1700000</v>
      </c>
      <c r="F424" s="21">
        <v>1700000</v>
      </c>
      <c r="G424" s="21">
        <v>1600000</v>
      </c>
      <c r="H424" s="21">
        <v>0</v>
      </c>
      <c r="I424" s="21">
        <v>1600000</v>
      </c>
      <c r="J424" s="21">
        <v>0</v>
      </c>
      <c r="K424" s="21">
        <v>0</v>
      </c>
      <c r="L424" s="22">
        <f t="shared" si="36"/>
        <v>100000</v>
      </c>
      <c r="M424" s="22">
        <f t="shared" si="37"/>
        <v>100000</v>
      </c>
      <c r="N424" s="22">
        <f t="shared" si="38"/>
        <v>94.117647058823522</v>
      </c>
      <c r="O424" s="22">
        <f t="shared" si="39"/>
        <v>100000</v>
      </c>
      <c r="P424" s="22">
        <f t="shared" si="40"/>
        <v>100000</v>
      </c>
      <c r="Q424" s="22">
        <f t="shared" si="41"/>
        <v>94.117647058823522</v>
      </c>
    </row>
    <row r="425" spans="1:17" ht="25.5" x14ac:dyDescent="0.2">
      <c r="A425" s="9"/>
      <c r="B425" s="19" t="s">
        <v>277</v>
      </c>
      <c r="C425" s="20" t="s">
        <v>278</v>
      </c>
      <c r="D425" s="21">
        <v>0</v>
      </c>
      <c r="E425" s="21">
        <v>1700000</v>
      </c>
      <c r="F425" s="21">
        <v>1700000</v>
      </c>
      <c r="G425" s="21">
        <v>1600000</v>
      </c>
      <c r="H425" s="21">
        <v>0</v>
      </c>
      <c r="I425" s="21">
        <v>1600000</v>
      </c>
      <c r="J425" s="21">
        <v>0</v>
      </c>
      <c r="K425" s="21">
        <v>0</v>
      </c>
      <c r="L425" s="22">
        <f t="shared" si="36"/>
        <v>100000</v>
      </c>
      <c r="M425" s="22">
        <f t="shared" si="37"/>
        <v>100000</v>
      </c>
      <c r="N425" s="22">
        <f t="shared" si="38"/>
        <v>94.117647058823522</v>
      </c>
      <c r="O425" s="22">
        <f t="shared" si="39"/>
        <v>100000</v>
      </c>
      <c r="P425" s="22">
        <f t="shared" si="40"/>
        <v>100000</v>
      </c>
      <c r="Q425" s="22">
        <f t="shared" si="41"/>
        <v>94.117647058823522</v>
      </c>
    </row>
    <row r="426" spans="1:17" x14ac:dyDescent="0.2">
      <c r="A426" s="9"/>
      <c r="B426" s="19" t="s">
        <v>228</v>
      </c>
      <c r="C426" s="20" t="s">
        <v>229</v>
      </c>
      <c r="D426" s="21">
        <v>169393700</v>
      </c>
      <c r="E426" s="21">
        <v>309300091.35000002</v>
      </c>
      <c r="F426" s="21">
        <v>222233579.34999999</v>
      </c>
      <c r="G426" s="21">
        <v>204381022.67999995</v>
      </c>
      <c r="H426" s="21">
        <v>0</v>
      </c>
      <c r="I426" s="21">
        <v>203153368.90999997</v>
      </c>
      <c r="J426" s="21">
        <v>1227653.7700000003</v>
      </c>
      <c r="K426" s="21">
        <v>345610.43</v>
      </c>
      <c r="L426" s="22">
        <f t="shared" si="36"/>
        <v>17852556.670000046</v>
      </c>
      <c r="M426" s="22">
        <f t="shared" si="37"/>
        <v>104919068.67000008</v>
      </c>
      <c r="N426" s="22">
        <f t="shared" si="38"/>
        <v>91.966760053896408</v>
      </c>
      <c r="O426" s="22">
        <f t="shared" si="39"/>
        <v>106146722.44000006</v>
      </c>
      <c r="P426" s="22">
        <f t="shared" si="40"/>
        <v>19080210.440000027</v>
      </c>
      <c r="Q426" s="22">
        <f t="shared" si="41"/>
        <v>91.414344089760519</v>
      </c>
    </row>
    <row r="428" spans="1:17" s="8" customFormat="1" x14ac:dyDescent="0.2">
      <c r="B428" s="6"/>
      <c r="C428" s="7" t="s">
        <v>280</v>
      </c>
      <c r="L428" s="8" t="s">
        <v>281</v>
      </c>
    </row>
  </sheetData>
  <mergeCells count="2">
    <mergeCell ref="B2:Q2"/>
    <mergeCell ref="B3:Q3"/>
  </mergeCells>
  <conditionalFormatting sqref="B7:B426">
    <cfRule type="expression" dxfId="47" priority="1" stopIfTrue="1">
      <formula>A7=1</formula>
    </cfRule>
    <cfRule type="expression" dxfId="46" priority="2" stopIfTrue="1">
      <formula>A7=2</formula>
    </cfRule>
    <cfRule type="expression" dxfId="45" priority="3" stopIfTrue="1">
      <formula>A7=3</formula>
    </cfRule>
  </conditionalFormatting>
  <conditionalFormatting sqref="C7:C426">
    <cfRule type="expression" dxfId="44" priority="4" stopIfTrue="1">
      <formula>A7=1</formula>
    </cfRule>
    <cfRule type="expression" dxfId="43" priority="5" stopIfTrue="1">
      <formula>A7=2</formula>
    </cfRule>
    <cfRule type="expression" dxfId="42" priority="6" stopIfTrue="1">
      <formula>A7=3</formula>
    </cfRule>
  </conditionalFormatting>
  <conditionalFormatting sqref="D7:D426">
    <cfRule type="expression" dxfId="41" priority="7" stopIfTrue="1">
      <formula>A7=1</formula>
    </cfRule>
    <cfRule type="expression" dxfId="40" priority="8" stopIfTrue="1">
      <formula>A7=2</formula>
    </cfRule>
    <cfRule type="expression" dxfId="39" priority="9" stopIfTrue="1">
      <formula>A7=3</formula>
    </cfRule>
  </conditionalFormatting>
  <conditionalFormatting sqref="E7:E426">
    <cfRule type="expression" dxfId="38" priority="10" stopIfTrue="1">
      <formula>A7=1</formula>
    </cfRule>
    <cfRule type="expression" dxfId="37" priority="11" stopIfTrue="1">
      <formula>A7=2</formula>
    </cfRule>
    <cfRule type="expression" dxfId="36" priority="12" stopIfTrue="1">
      <formula>A7=3</formula>
    </cfRule>
  </conditionalFormatting>
  <conditionalFormatting sqref="F7:F426">
    <cfRule type="expression" dxfId="35" priority="13" stopIfTrue="1">
      <formula>A7=1</formula>
    </cfRule>
    <cfRule type="expression" dxfId="34" priority="14" stopIfTrue="1">
      <formula>A7=2</formula>
    </cfRule>
    <cfRule type="expression" dxfId="33" priority="15" stopIfTrue="1">
      <formula>A7=3</formula>
    </cfRule>
  </conditionalFormatting>
  <conditionalFormatting sqref="G7:G426">
    <cfRule type="expression" dxfId="32" priority="16" stopIfTrue="1">
      <formula>A7=1</formula>
    </cfRule>
    <cfRule type="expression" dxfId="31" priority="17" stopIfTrue="1">
      <formula>A7=2</formula>
    </cfRule>
    <cfRule type="expression" dxfId="30" priority="18" stopIfTrue="1">
      <formula>A7=3</formula>
    </cfRule>
  </conditionalFormatting>
  <conditionalFormatting sqref="H7:H426">
    <cfRule type="expression" dxfId="29" priority="19" stopIfTrue="1">
      <formula>A7=1</formula>
    </cfRule>
    <cfRule type="expression" dxfId="28" priority="20" stopIfTrue="1">
      <formula>A7=2</formula>
    </cfRule>
    <cfRule type="expression" dxfId="27" priority="21" stopIfTrue="1">
      <formula>A7=3</formula>
    </cfRule>
  </conditionalFormatting>
  <conditionalFormatting sqref="I7:I426">
    <cfRule type="expression" dxfId="26" priority="22" stopIfTrue="1">
      <formula>A7=1</formula>
    </cfRule>
    <cfRule type="expression" dxfId="25" priority="23" stopIfTrue="1">
      <formula>A7=2</formula>
    </cfRule>
    <cfRule type="expression" dxfId="24" priority="24" stopIfTrue="1">
      <formula>A7=3</formula>
    </cfRule>
  </conditionalFormatting>
  <conditionalFormatting sqref="J7:J426">
    <cfRule type="expression" dxfId="23" priority="25" stopIfTrue="1">
      <formula>A7=1</formula>
    </cfRule>
    <cfRule type="expression" dxfId="22" priority="26" stopIfTrue="1">
      <formula>A7=2</formula>
    </cfRule>
    <cfRule type="expression" dxfId="21" priority="27" stopIfTrue="1">
      <formula>A7=3</formula>
    </cfRule>
  </conditionalFormatting>
  <conditionalFormatting sqref="K7:K426">
    <cfRule type="expression" dxfId="20" priority="28" stopIfTrue="1">
      <formula>A7=1</formula>
    </cfRule>
    <cfRule type="expression" dxfId="19" priority="29" stopIfTrue="1">
      <formula>A7=2</formula>
    </cfRule>
    <cfRule type="expression" dxfId="18" priority="30" stopIfTrue="1">
      <formula>A7=3</formula>
    </cfRule>
  </conditionalFormatting>
  <conditionalFormatting sqref="L7:L426">
    <cfRule type="expression" dxfId="17" priority="31" stopIfTrue="1">
      <formula>A7=1</formula>
    </cfRule>
    <cfRule type="expression" dxfId="16" priority="32" stopIfTrue="1">
      <formula>A7=2</formula>
    </cfRule>
    <cfRule type="expression" dxfId="15" priority="33" stopIfTrue="1">
      <formula>A7=3</formula>
    </cfRule>
  </conditionalFormatting>
  <conditionalFormatting sqref="M7:M426">
    <cfRule type="expression" dxfId="14" priority="34" stopIfTrue="1">
      <formula>A7=1</formula>
    </cfRule>
    <cfRule type="expression" dxfId="13" priority="35" stopIfTrue="1">
      <formula>A7=2</formula>
    </cfRule>
    <cfRule type="expression" dxfId="12" priority="36" stopIfTrue="1">
      <formula>A7=3</formula>
    </cfRule>
  </conditionalFormatting>
  <conditionalFormatting sqref="N7:N426">
    <cfRule type="expression" dxfId="11" priority="37" stopIfTrue="1">
      <formula>A7=1</formula>
    </cfRule>
    <cfRule type="expression" dxfId="10" priority="38" stopIfTrue="1">
      <formula>A7=2</formula>
    </cfRule>
    <cfRule type="expression" dxfId="9" priority="39" stopIfTrue="1">
      <formula>A7=3</formula>
    </cfRule>
  </conditionalFormatting>
  <conditionalFormatting sqref="O7:O426">
    <cfRule type="expression" dxfId="8" priority="40" stopIfTrue="1">
      <formula>A7=1</formula>
    </cfRule>
    <cfRule type="expression" dxfId="7" priority="41" stopIfTrue="1">
      <formula>A7=2</formula>
    </cfRule>
    <cfRule type="expression" dxfId="6" priority="42" stopIfTrue="1">
      <formula>A7=3</formula>
    </cfRule>
  </conditionalFormatting>
  <conditionalFormatting sqref="P7:P426">
    <cfRule type="expression" dxfId="5" priority="43" stopIfTrue="1">
      <formula>A7=1</formula>
    </cfRule>
    <cfRule type="expression" dxfId="4" priority="44" stopIfTrue="1">
      <formula>A7=2</formula>
    </cfRule>
    <cfRule type="expression" dxfId="3" priority="45" stopIfTrue="1">
      <formula>A7=3</formula>
    </cfRule>
  </conditionalFormatting>
  <conditionalFormatting sqref="Q7:Q426">
    <cfRule type="expression" dxfId="2" priority="46" stopIfTrue="1">
      <formula>A7=1</formula>
    </cfRule>
    <cfRule type="expression" dxfId="1" priority="47" stopIfTrue="1">
      <formula>A7=2</formula>
    </cfRule>
    <cfRule type="expression" dxfId="0" priority="48" stopIfTrue="1">
      <formula>A7=3</formula>
    </cfRule>
  </conditionalFormatting>
  <pageMargins left="0.32" right="0.33" top="0.39370078740157499" bottom="0.39370078740157499" header="0" footer="0"/>
  <pageSetup paperSize="9" scale="55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31B66-1A8B-4EC3-A444-ED39EC197B09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analiz_vd0</vt:lpstr>
      <vt:lpstr>Аркуш1</vt:lpstr>
      <vt:lpstr>analiz_vd0!Заголовки_для_друку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Сервер фінанси</dc:creator>
  <cp:lastModifiedBy>Василь Павлюк</cp:lastModifiedBy>
  <dcterms:created xsi:type="dcterms:W3CDTF">2025-05-12T12:44:04Z</dcterms:created>
  <dcterms:modified xsi:type="dcterms:W3CDTF">2026-07-22T11:38:12Z</dcterms:modified>
</cp:coreProperties>
</file>