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бюджетна 23.02.23\"/>
    </mc:Choice>
  </mc:AlternateContent>
  <bookViews>
    <workbookView xWindow="0" yWindow="0" windowWidth="28800" windowHeight="12345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(2)'!$A$1:$J$32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H30" i="3"/>
  <c r="H11" i="3"/>
  <c r="G11" i="3"/>
  <c r="H12" i="3"/>
  <c r="I12" i="3"/>
  <c r="J12" i="3"/>
  <c r="G12" i="3"/>
  <c r="G13" i="3"/>
  <c r="G21" i="3" l="1"/>
  <c r="H21" i="3"/>
  <c r="G15" i="3"/>
  <c r="G23" i="3" l="1"/>
  <c r="I21" i="3" l="1"/>
  <c r="J21" i="3"/>
  <c r="G27" i="3" l="1"/>
  <c r="H18" i="3" l="1"/>
  <c r="I18" i="3"/>
  <c r="J18" i="3"/>
  <c r="J17" i="3" s="1"/>
  <c r="I11" i="3"/>
  <c r="H17" i="3" l="1"/>
  <c r="I17" i="3"/>
  <c r="G25" i="3"/>
  <c r="G24" i="3" l="1"/>
  <c r="G22" i="3" l="1"/>
  <c r="G19" i="3" l="1"/>
  <c r="G18" i="3" s="1"/>
  <c r="G17" i="3" s="1"/>
  <c r="G16" i="3" l="1"/>
  <c r="G14" i="3" l="1"/>
  <c r="G30" i="3" s="1"/>
  <c r="J14" i="3"/>
  <c r="J11" i="3" l="1"/>
  <c r="J30" i="3"/>
  <c r="H20" i="3"/>
  <c r="I20" i="3"/>
  <c r="J20" i="3"/>
  <c r="G20" i="3" l="1"/>
  <c r="G10" i="3" l="1"/>
  <c r="G9" i="3"/>
</calcChain>
</file>

<file path=xl/sharedStrings.xml><?xml version="1.0" encoding="utf-8"?>
<sst xmlns="http://schemas.openxmlformats.org/spreadsheetml/2006/main" count="92" uniqueCount="89">
  <si>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</si>
  <si>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</si>
  <si>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</si>
  <si>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</si>
  <si>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</si>
  <si>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</si>
  <si>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</si>
  <si>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</si>
  <si>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</si>
  <si>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</si>
  <si>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</si>
  <si>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</si>
  <si>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</si>
  <si>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</si>
  <si>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</si>
  <si>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</si>
  <si>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</si>
  <si>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</si>
  <si>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</si>
  <si>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</si>
  <si>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</si>
  <si>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</si>
  <si>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РАЗОМ:</t>
  </si>
  <si>
    <t>Секретар ради</t>
  </si>
  <si>
    <t>Валентина БОЖУК</t>
  </si>
  <si>
    <t>3700000</t>
  </si>
  <si>
    <t>37</t>
  </si>
  <si>
    <t>Фінансовий відділ Великобичківської селищної ради (головний розпорядник)</t>
  </si>
  <si>
    <t>3710000</t>
  </si>
  <si>
    <t>Фінансовий відділ Великобичківської селищної ради(відповідальний виконавець)</t>
  </si>
  <si>
    <t>Зміни до розподілу витрат Великобичківського селищного бюджету на реалізацію місцевих програм на 2023 рік</t>
  </si>
  <si>
    <t>3719800</t>
  </si>
  <si>
    <t>9800</t>
  </si>
  <si>
    <t>0180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</si>
  <si>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</si>
  <si>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</si>
  <si>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</si>
  <si>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>Великобичківська селищна рада</t>
    </r>
    <r>
      <rPr>
        <sz val="12"/>
        <rFont val="Times New Roman"/>
        <family val="1"/>
        <charset val="204"/>
      </rPr>
      <t xml:space="preserve"> (головний розпорядник)</t>
    </r>
  </si>
  <si>
    <r>
      <rPr>
        <b/>
        <sz val="12"/>
        <rFont val="Times New Roman"/>
        <family val="1"/>
        <charset val="204"/>
      </rP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</si>
  <si>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0117325</t>
  </si>
  <si>
    <t>7325</t>
  </si>
  <si>
    <t>0443</t>
  </si>
  <si>
    <t>Будівництво-1 споруд, установ та закладів фізичної культури і спорту</t>
  </si>
  <si>
    <t>Програма розвитку інфраструктури Великобичківської територіальної громади на 2023 рік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</si>
  <si>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</si>
  <si>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</si>
  <si>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</si>
  <si>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</si>
  <si>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0600000</t>
  </si>
  <si>
    <t>06</t>
  </si>
  <si>
    <t>0610000</t>
  </si>
  <si>
    <r>
      <t>Відділ освіти,культури, молоді та спорту Великобичківської селищної ради</t>
    </r>
    <r>
      <rPr>
        <sz val="12"/>
        <rFont val="Times New Roman"/>
        <family val="1"/>
        <charset val="204"/>
      </rPr>
      <t>(головний розпорядник</t>
    </r>
    <r>
      <rPr>
        <b/>
        <sz val="12"/>
        <rFont val="Times New Roman"/>
        <family val="1"/>
        <charset val="204"/>
      </rPr>
      <t>)</t>
    </r>
  </si>
  <si>
    <r>
      <t>Відділ освіти,культури, молоді та спорту Великобичківської селищної ради(</t>
    </r>
    <r>
      <rPr>
        <sz val="12"/>
        <rFont val="Times New Roman"/>
        <family val="1"/>
        <charset val="204"/>
      </rPr>
      <t>відповідальний виконавець</t>
    </r>
    <r>
      <rPr>
        <b/>
        <sz val="12"/>
        <rFont val="Times New Roman"/>
        <family val="1"/>
        <charset val="204"/>
      </rPr>
      <t>)</t>
    </r>
  </si>
  <si>
    <t>0613230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</si>
  <si>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</si>
  <si>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</si>
  <si>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</si>
  <si>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Програма облаштування місць тимчасового перебування внутрішньо переміщених осіб у Великобичківській територіальній громаді на 2023 рік</t>
  </si>
  <si>
    <t>Програма охорони навколишнього природного середовища Великобичківської територіальної громади на 2023 рік</t>
  </si>
  <si>
    <t>Програма підвищення спроможності та поліпшення умов несення служби у відділах та відділеннях  інспекторів прикордонної служби на українсько-румунському державному кордоні (на ділянці відповідальності Мукачівського прикордонного загону), на 2021-2023 роки.</t>
  </si>
  <si>
    <t>Програма поліцейський офіцер Великобичківської територіальної громади на 2023 рік</t>
  </si>
  <si>
    <t>Програма фінансової підтримки Рахівської районної державної адміністрації для підвищення ефективності виконання повноважень органами виконавчої влади на 2023 рік</t>
  </si>
  <si>
    <t>Програма боротьба зі злочинністю, забезпечення громадського порядку на території Великобичківської територіальної громади на 2023 рік</t>
  </si>
  <si>
    <t xml:space="preserve">Програма забезпечення державної безпеки
 на території Великобичківської 
селищної територіальної громади, 
матеріально-технічного забезпечення 
Тячівського міжрайонного відділу 
УСБУ в Закарпатській області на 2023 рік
</t>
  </si>
  <si>
    <t>Субвенція з місцевого бюджету державному бюджету</t>
  </si>
  <si>
    <t>Програма із підтримки законності та правопорядку в Великобичківській селищній територіальній громаді на 2023 рік</t>
  </si>
  <si>
    <t>Програма забезпечення пожежної та техногенної безпеки на території Великобичківської територіальної громади на 2022-2023 роки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</si>
  <si>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</si>
  <si>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</si>
  <si>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</si>
  <si>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</si>
  <si>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0116030</t>
  </si>
  <si>
    <t>6030</t>
  </si>
  <si>
    <t>0620</t>
  </si>
  <si>
    <t>Організація благоустрою населених пунктів</t>
  </si>
  <si>
    <t xml:space="preserve">Програма благоустрою населених пунктів Великобичківської територіальної громади на 2023 рік,    </t>
  </si>
  <si>
    <t>23.02.2023 №893</t>
  </si>
  <si>
    <t>23.02.2023 №894</t>
  </si>
  <si>
    <t>23.02.2023 №895</t>
  </si>
  <si>
    <t>23.02.2023 №896</t>
  </si>
  <si>
    <t>23.02.2023 №898</t>
  </si>
  <si>
    <t>23.02.2023 №899</t>
  </si>
  <si>
    <t>23.02.2023 №900</t>
  </si>
  <si>
    <t>23.02.2023 №902</t>
  </si>
  <si>
    <t>23.02.2023 №903</t>
  </si>
  <si>
    <t>29.07.2021 №349(з внесеними змінами)</t>
  </si>
  <si>
    <t>17.02.2022 №644(з внесеними змінами)</t>
  </si>
  <si>
    <t xml:space="preserve">Додаток №  3
до рішення 23-ї сесії 8-го скл. ІІ-засідання   Великобичківської селищної ради   від 23.02.2023р №904         </t>
  </si>
  <si>
    <t>0752500000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</si>
</sst>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6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8" fillId="0" borderId="0" xfId="1" applyNumberFormat="1" applyFont="1" applyFill="1" applyAlignment="1" applyProtection="1"/>
    <xf numFmtId="0" fontId="11" fillId="0" borderId="6" xfId="0" applyFont="1" applyBorder="1" applyAlignment="1">
      <alignment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6" xfId="0" applyFont="1" applyBorder="1" applyAlignment="1">
      <alignment horizontal="left" wrapText="1"/>
    </xf>
    <xf numFmtId="4" fontId="4" fillId="0" borderId="6" xfId="1" applyNumberFormat="1" applyFont="1" applyFill="1" applyBorder="1" applyAlignment="1" applyProtection="1"/>
    <xf numFmtId="0" fontId="5" fillId="0" borderId="2" xfId="1" applyFont="1" applyFill="1" applyBorder="1" applyAlignment="1">
      <alignment horizontal="center" vertical="center" wrapText="1"/>
    </xf>
    <xf numFmtId="4" fontId="12" fillId="0" borderId="6" xfId="1" applyNumberFormat="1" applyFont="1" applyFill="1" applyBorder="1" applyAlignment="1" applyProtection="1">
      <alignment horizontal="right" vertical="center" wrapText="1"/>
    </xf>
    <xf numFmtId="0" fontId="4" fillId="0" borderId="6" xfId="1" applyFont="1" applyBorder="1" applyAlignment="1">
      <alignment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" xfId="1" applyFont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</cellXfs>
  <cellStyles count="2">
    <cellStyle name="Звичайни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A3" sqref="A3:B3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0.140625" style="1" customWidth="1"/>
    <col min="4" max="4" width="50" style="1" customWidth="1"/>
    <col min="5" max="5" width="46" style="1" customWidth="1"/>
    <col min="6" max="6" width="11.710937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6384" width="7.85546875" style="2"/>
  </cols>
  <sheetData>
    <row r="1" spans="1:10" ht="63.75" customHeight="1" x14ac:dyDescent="0.2">
      <c r="F1" s="61" t="s">
        <v>87</v>
      </c>
      <c r="G1" s="61"/>
      <c r="H1" s="61"/>
      <c r="I1" s="61"/>
      <c r="J1" s="61"/>
    </row>
    <row r="2" spans="1:10" s="3" customFormat="1" ht="18.75" customHeight="1" x14ac:dyDescent="0.25">
      <c r="A2" s="62" t="s">
        <v>30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8.75" x14ac:dyDescent="0.3">
      <c r="A3" s="63" t="s">
        <v>88</v>
      </c>
      <c r="B3" s="63"/>
      <c r="C3" s="4"/>
      <c r="D3" s="4"/>
      <c r="E3" s="4"/>
      <c r="F3" s="4"/>
      <c r="G3" s="4"/>
      <c r="H3" s="4"/>
      <c r="I3" s="4"/>
      <c r="J3" s="4"/>
    </row>
    <row r="4" spans="1:10" x14ac:dyDescent="0.2">
      <c r="A4" s="64" t="s">
        <v>0</v>
      </c>
      <c r="B4" s="64"/>
      <c r="C4" s="5"/>
      <c r="D4" s="5"/>
      <c r="E4" s="5"/>
      <c r="F4" s="5"/>
      <c r="G4" s="5"/>
      <c r="H4" s="5"/>
      <c r="I4" s="5"/>
      <c r="J4" s="6" t="s">
        <v>1</v>
      </c>
    </row>
    <row r="5" spans="1:10" ht="24" customHeight="1" x14ac:dyDescent="0.2">
      <c r="A5" s="65" t="s">
        <v>2</v>
      </c>
      <c r="B5" s="65" t="s">
        <v>3</v>
      </c>
      <c r="C5" s="65" t="s">
        <v>4</v>
      </c>
      <c r="D5" s="65" t="s">
        <v>5</v>
      </c>
      <c r="E5" s="67" t="s">
        <v>6</v>
      </c>
      <c r="F5" s="67" t="s">
        <v>7</v>
      </c>
      <c r="G5" s="67" t="s">
        <v>8</v>
      </c>
      <c r="H5" s="65" t="s">
        <v>9</v>
      </c>
      <c r="I5" s="69" t="s">
        <v>10</v>
      </c>
      <c r="J5" s="70"/>
    </row>
    <row r="6" spans="1:10" ht="114.75" customHeight="1" x14ac:dyDescent="0.2">
      <c r="A6" s="66"/>
      <c r="B6" s="66"/>
      <c r="C6" s="66"/>
      <c r="D6" s="66"/>
      <c r="E6" s="68"/>
      <c r="F6" s="68"/>
      <c r="G6" s="68"/>
      <c r="H6" s="66"/>
      <c r="I6" s="7" t="s">
        <v>11</v>
      </c>
      <c r="J6" s="21" t="s">
        <v>12</v>
      </c>
    </row>
    <row r="7" spans="1:10" x14ac:dyDescent="0.2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</row>
    <row r="8" spans="1:10" ht="15.75" hidden="1" x14ac:dyDescent="0.2">
      <c r="A8" s="9"/>
      <c r="B8" s="9"/>
      <c r="C8" s="9"/>
      <c r="D8" s="10"/>
      <c r="E8" s="11"/>
      <c r="F8" s="8"/>
      <c r="G8" s="23"/>
      <c r="H8" s="24"/>
      <c r="I8" s="22"/>
      <c r="J8" s="22"/>
    </row>
    <row r="9" spans="1:10" ht="47.25" hidden="1" x14ac:dyDescent="0.2">
      <c r="A9" s="12" t="s">
        <v>13</v>
      </c>
      <c r="B9" s="12" t="s">
        <v>14</v>
      </c>
      <c r="C9" s="13">
        <v>1070</v>
      </c>
      <c r="D9" s="14" t="s">
        <v>15</v>
      </c>
      <c r="E9" s="15" t="s">
        <v>16</v>
      </c>
      <c r="F9" s="16"/>
      <c r="G9" s="24">
        <f t="shared" ref="G9:G10" si="0">H9+I9</f>
        <v>0</v>
      </c>
      <c r="H9" s="24"/>
      <c r="I9" s="24"/>
      <c r="J9" s="24"/>
    </row>
    <row r="10" spans="1:10" ht="89.45" hidden="1" customHeight="1" x14ac:dyDescent="0.2">
      <c r="A10" s="17" t="s">
        <v>17</v>
      </c>
      <c r="B10" s="17" t="s">
        <v>18</v>
      </c>
      <c r="C10" s="17" t="s">
        <v>19</v>
      </c>
      <c r="D10" s="14" t="s">
        <v>20</v>
      </c>
      <c r="E10" s="15" t="s">
        <v>21</v>
      </c>
      <c r="F10" s="16"/>
      <c r="G10" s="24">
        <f t="shared" si="0"/>
        <v>0</v>
      </c>
      <c r="H10" s="25"/>
      <c r="I10" s="26"/>
      <c r="J10" s="26"/>
    </row>
    <row r="11" spans="1:10" ht="32.25" customHeight="1" x14ac:dyDescent="0.2">
      <c r="A11" s="32" t="s">
        <v>34</v>
      </c>
      <c r="B11" s="32" t="s">
        <v>35</v>
      </c>
      <c r="C11" s="17"/>
      <c r="D11" s="14" t="s">
        <v>37</v>
      </c>
      <c r="E11" s="15"/>
      <c r="F11" s="16"/>
      <c r="G11" s="22">
        <f>G12</f>
        <v>183010.00000000003</v>
      </c>
      <c r="H11" s="22">
        <f>H12</f>
        <v>-100000</v>
      </c>
      <c r="I11" s="22">
        <f t="shared" ref="I11:J11" si="1">I12</f>
        <v>283010</v>
      </c>
      <c r="J11" s="22">
        <f t="shared" si="1"/>
        <v>283010</v>
      </c>
    </row>
    <row r="12" spans="1:10" ht="32.25" customHeight="1" x14ac:dyDescent="0.2">
      <c r="A12" s="32" t="s">
        <v>36</v>
      </c>
      <c r="B12" s="32" t="s">
        <v>35</v>
      </c>
      <c r="C12" s="17"/>
      <c r="D12" s="14" t="s">
        <v>38</v>
      </c>
      <c r="E12" s="15"/>
      <c r="F12" s="16"/>
      <c r="G12" s="22">
        <f>G14+G16+G15+G13</f>
        <v>183010.00000000003</v>
      </c>
      <c r="H12" s="22">
        <f t="shared" ref="H12:J12" si="2">H14+H16+H15+H13</f>
        <v>-100000</v>
      </c>
      <c r="I12" s="22">
        <f t="shared" si="2"/>
        <v>283010</v>
      </c>
      <c r="J12" s="22">
        <f t="shared" si="2"/>
        <v>283010</v>
      </c>
    </row>
    <row r="13" spans="1:10" ht="49.5" customHeight="1" x14ac:dyDescent="0.2">
      <c r="A13" s="17" t="s">
        <v>71</v>
      </c>
      <c r="B13" s="17" t="s">
        <v>72</v>
      </c>
      <c r="C13" s="17" t="s">
        <v>73</v>
      </c>
      <c r="D13" s="14" t="s">
        <v>74</v>
      </c>
      <c r="E13" s="48" t="s">
        <v>75</v>
      </c>
      <c r="F13" s="16" t="s">
        <v>76</v>
      </c>
      <c r="G13" s="24">
        <f>I13+H13</f>
        <v>0</v>
      </c>
      <c r="H13" s="24">
        <v>-100000</v>
      </c>
      <c r="I13" s="24">
        <v>100000</v>
      </c>
      <c r="J13" s="24">
        <v>100000</v>
      </c>
    </row>
    <row r="14" spans="1:10" ht="57.75" customHeight="1" x14ac:dyDescent="0.2">
      <c r="A14" s="17" t="s">
        <v>39</v>
      </c>
      <c r="B14" s="17" t="s">
        <v>40</v>
      </c>
      <c r="C14" s="17" t="s">
        <v>41</v>
      </c>
      <c r="D14" s="14" t="s">
        <v>42</v>
      </c>
      <c r="E14" s="71" t="s">
        <v>43</v>
      </c>
      <c r="F14" s="58" t="s">
        <v>77</v>
      </c>
      <c r="G14" s="24">
        <f>I14+H14</f>
        <v>126262.77</v>
      </c>
      <c r="H14" s="43">
        <v>0</v>
      </c>
      <c r="I14" s="26">
        <v>126262.77</v>
      </c>
      <c r="J14" s="26">
        <f>I14</f>
        <v>126262.77</v>
      </c>
    </row>
    <row r="15" spans="1:10" ht="57.75" customHeight="1" x14ac:dyDescent="0.2">
      <c r="A15" s="17" t="s">
        <v>67</v>
      </c>
      <c r="B15" s="17" t="s">
        <v>68</v>
      </c>
      <c r="C15" s="17" t="s">
        <v>69</v>
      </c>
      <c r="D15" s="14" t="s">
        <v>70</v>
      </c>
      <c r="E15" s="72"/>
      <c r="F15" s="59"/>
      <c r="G15" s="24">
        <f>I15+H15</f>
        <v>12167.23</v>
      </c>
      <c r="H15" s="43">
        <v>0</v>
      </c>
      <c r="I15" s="26">
        <v>12167.23</v>
      </c>
      <c r="J15" s="26">
        <v>12167.23</v>
      </c>
    </row>
    <row r="16" spans="1:10" ht="57.75" customHeight="1" x14ac:dyDescent="0.2">
      <c r="A16" s="17" t="s">
        <v>44</v>
      </c>
      <c r="B16" s="17" t="s">
        <v>45</v>
      </c>
      <c r="C16" s="17" t="s">
        <v>46</v>
      </c>
      <c r="D16" s="14" t="s">
        <v>47</v>
      </c>
      <c r="E16" s="73"/>
      <c r="F16" s="60"/>
      <c r="G16" s="24">
        <f>I16+H16</f>
        <v>44580</v>
      </c>
      <c r="H16" s="43">
        <v>0</v>
      </c>
      <c r="I16" s="26">
        <v>44580</v>
      </c>
      <c r="J16" s="26">
        <v>44580</v>
      </c>
    </row>
    <row r="17" spans="1:10" ht="45.75" customHeight="1" x14ac:dyDescent="0.2">
      <c r="A17" s="32" t="s">
        <v>48</v>
      </c>
      <c r="B17" s="32" t="s">
        <v>49</v>
      </c>
      <c r="C17" s="32"/>
      <c r="D17" s="44" t="s">
        <v>51</v>
      </c>
      <c r="E17" s="15"/>
      <c r="F17" s="16"/>
      <c r="G17" s="22">
        <f>G18</f>
        <v>449000</v>
      </c>
      <c r="H17" s="22">
        <f t="shared" ref="H17:J17" si="3">H18</f>
        <v>120000</v>
      </c>
      <c r="I17" s="22">
        <f t="shared" si="3"/>
        <v>329000</v>
      </c>
      <c r="J17" s="22">
        <f t="shared" si="3"/>
        <v>329000</v>
      </c>
    </row>
    <row r="18" spans="1:10" ht="50.25" customHeight="1" x14ac:dyDescent="0.2">
      <c r="A18" s="32" t="s">
        <v>50</v>
      </c>
      <c r="B18" s="32" t="s">
        <v>49</v>
      </c>
      <c r="C18" s="32"/>
      <c r="D18" s="44" t="s">
        <v>52</v>
      </c>
      <c r="E18" s="15"/>
      <c r="F18" s="16"/>
      <c r="G18" s="22">
        <f>G19</f>
        <v>449000</v>
      </c>
      <c r="H18" s="22">
        <f t="shared" ref="H18:J18" si="4">H19</f>
        <v>120000</v>
      </c>
      <c r="I18" s="22">
        <f t="shared" si="4"/>
        <v>329000</v>
      </c>
      <c r="J18" s="22">
        <f t="shared" si="4"/>
        <v>329000</v>
      </c>
    </row>
    <row r="19" spans="1:10" ht="60.75" customHeight="1" x14ac:dyDescent="0.2">
      <c r="A19" s="17" t="s">
        <v>53</v>
      </c>
      <c r="B19" s="17" t="s">
        <v>54</v>
      </c>
      <c r="C19" s="17" t="s">
        <v>55</v>
      </c>
      <c r="D19" s="14" t="s">
        <v>56</v>
      </c>
      <c r="E19" s="15" t="s">
        <v>57</v>
      </c>
      <c r="F19" s="16" t="s">
        <v>78</v>
      </c>
      <c r="G19" s="24">
        <f>H19+I19</f>
        <v>449000</v>
      </c>
      <c r="H19" s="43">
        <v>120000</v>
      </c>
      <c r="I19" s="26">
        <v>329000</v>
      </c>
      <c r="J19" s="26">
        <v>329000</v>
      </c>
    </row>
    <row r="20" spans="1:10" ht="36" customHeight="1" x14ac:dyDescent="0.2">
      <c r="A20" s="32" t="s">
        <v>25</v>
      </c>
      <c r="B20" s="32" t="s">
        <v>26</v>
      </c>
      <c r="C20" s="32"/>
      <c r="D20" s="33" t="s">
        <v>27</v>
      </c>
      <c r="E20" s="37"/>
      <c r="F20" s="34"/>
      <c r="G20" s="36">
        <f>G21</f>
        <v>1628000</v>
      </c>
      <c r="H20" s="36">
        <f t="shared" ref="H20:J20" si="5">H21</f>
        <v>600000</v>
      </c>
      <c r="I20" s="36">
        <f t="shared" si="5"/>
        <v>1028000</v>
      </c>
      <c r="J20" s="36">
        <f t="shared" si="5"/>
        <v>1028000</v>
      </c>
    </row>
    <row r="21" spans="1:10" ht="48" customHeight="1" x14ac:dyDescent="0.2">
      <c r="A21" s="32" t="s">
        <v>28</v>
      </c>
      <c r="B21" s="32" t="s">
        <v>26</v>
      </c>
      <c r="C21" s="32"/>
      <c r="D21" s="33" t="s">
        <v>29</v>
      </c>
      <c r="E21" s="37"/>
      <c r="F21" s="34"/>
      <c r="G21" s="36">
        <f>G22+G23+G24+G25+G26+G27+G28+G29</f>
        <v>1628000</v>
      </c>
      <c r="H21" s="36">
        <f>H22+H23+H24+H25+H26+H27+H28+H29</f>
        <v>600000</v>
      </c>
      <c r="I21" s="36">
        <f t="shared" ref="I21:J21" si="6">I22+I23+I24+I25+I26+I27+I28+I29</f>
        <v>1028000</v>
      </c>
      <c r="J21" s="36">
        <f t="shared" si="6"/>
        <v>1028000</v>
      </c>
    </row>
    <row r="22" spans="1:10" ht="52.5" customHeight="1" x14ac:dyDescent="0.25">
      <c r="A22" s="49" t="s">
        <v>31</v>
      </c>
      <c r="B22" s="52" t="s">
        <v>32</v>
      </c>
      <c r="C22" s="52" t="s">
        <v>33</v>
      </c>
      <c r="D22" s="55" t="s">
        <v>64</v>
      </c>
      <c r="E22" s="39" t="s">
        <v>58</v>
      </c>
      <c r="F22" s="38" t="s">
        <v>82</v>
      </c>
      <c r="G22" s="35">
        <f>H22+I22</f>
        <v>128000</v>
      </c>
      <c r="H22" s="35">
        <v>0</v>
      </c>
      <c r="I22" s="35">
        <v>128000</v>
      </c>
      <c r="J22" s="35">
        <v>128000</v>
      </c>
    </row>
    <row r="23" spans="1:10" ht="111" customHeight="1" x14ac:dyDescent="0.25">
      <c r="A23" s="50"/>
      <c r="B23" s="53"/>
      <c r="C23" s="53"/>
      <c r="D23" s="56"/>
      <c r="E23" s="40" t="s">
        <v>59</v>
      </c>
      <c r="F23" s="42" t="s">
        <v>85</v>
      </c>
      <c r="G23" s="35">
        <f>H23</f>
        <v>50000</v>
      </c>
      <c r="H23" s="35">
        <v>50000</v>
      </c>
      <c r="I23" s="35">
        <v>0</v>
      </c>
      <c r="J23" s="35">
        <v>0</v>
      </c>
    </row>
    <row r="24" spans="1:10" ht="53.25" customHeight="1" x14ac:dyDescent="0.25">
      <c r="A24" s="50"/>
      <c r="B24" s="53"/>
      <c r="C24" s="53"/>
      <c r="D24" s="56"/>
      <c r="E24" s="40" t="s">
        <v>60</v>
      </c>
      <c r="F24" s="42" t="s">
        <v>80</v>
      </c>
      <c r="G24" s="35">
        <f>H24</f>
        <v>100000</v>
      </c>
      <c r="H24" s="35">
        <v>100000</v>
      </c>
      <c r="I24" s="35">
        <v>0</v>
      </c>
      <c r="J24" s="35">
        <v>0</v>
      </c>
    </row>
    <row r="25" spans="1:10" ht="61.5" customHeight="1" x14ac:dyDescent="0.25">
      <c r="A25" s="50"/>
      <c r="B25" s="53"/>
      <c r="C25" s="53"/>
      <c r="D25" s="56"/>
      <c r="E25" s="40" t="s">
        <v>62</v>
      </c>
      <c r="F25" s="45" t="s">
        <v>81</v>
      </c>
      <c r="G25" s="35">
        <f>H25+I25</f>
        <v>1000000</v>
      </c>
      <c r="H25" s="35">
        <v>100000</v>
      </c>
      <c r="I25" s="35">
        <v>900000</v>
      </c>
      <c r="J25" s="35">
        <v>900000</v>
      </c>
    </row>
    <row r="26" spans="1:10" ht="75.75" customHeight="1" x14ac:dyDescent="0.25">
      <c r="A26" s="50"/>
      <c r="B26" s="53"/>
      <c r="C26" s="53"/>
      <c r="D26" s="56"/>
      <c r="E26" s="40" t="s">
        <v>61</v>
      </c>
      <c r="F26" s="45" t="s">
        <v>79</v>
      </c>
      <c r="G26" s="35">
        <v>50000</v>
      </c>
      <c r="H26" s="35">
        <v>50000</v>
      </c>
      <c r="I26" s="35">
        <v>0</v>
      </c>
      <c r="J26" s="35">
        <v>0</v>
      </c>
    </row>
    <row r="27" spans="1:10" ht="111.75" customHeight="1" x14ac:dyDescent="0.25">
      <c r="A27" s="50"/>
      <c r="B27" s="53"/>
      <c r="C27" s="53"/>
      <c r="D27" s="56"/>
      <c r="E27" s="46" t="s">
        <v>63</v>
      </c>
      <c r="F27" s="45" t="s">
        <v>84</v>
      </c>
      <c r="G27" s="35">
        <f>H27</f>
        <v>100000</v>
      </c>
      <c r="H27" s="35">
        <v>100000</v>
      </c>
      <c r="I27" s="35">
        <v>0</v>
      </c>
      <c r="J27" s="35">
        <v>0</v>
      </c>
    </row>
    <row r="28" spans="1:10" ht="55.5" customHeight="1" x14ac:dyDescent="0.2">
      <c r="A28" s="50"/>
      <c r="B28" s="53"/>
      <c r="C28" s="53"/>
      <c r="D28" s="56"/>
      <c r="E28" s="47" t="s">
        <v>65</v>
      </c>
      <c r="F28" s="45" t="s">
        <v>83</v>
      </c>
      <c r="G28" s="35">
        <v>100000</v>
      </c>
      <c r="H28" s="35">
        <v>100000</v>
      </c>
      <c r="I28" s="35">
        <v>0</v>
      </c>
      <c r="J28" s="35">
        <v>0</v>
      </c>
    </row>
    <row r="29" spans="1:10" ht="65.25" customHeight="1" x14ac:dyDescent="0.2">
      <c r="A29" s="51"/>
      <c r="B29" s="54"/>
      <c r="C29" s="54"/>
      <c r="D29" s="57"/>
      <c r="E29" s="47" t="s">
        <v>66</v>
      </c>
      <c r="F29" s="45" t="s">
        <v>86</v>
      </c>
      <c r="G29" s="35">
        <v>100000</v>
      </c>
      <c r="H29" s="35">
        <v>100000</v>
      </c>
      <c r="I29" s="35">
        <v>0</v>
      </c>
      <c r="J29" s="35">
        <v>0</v>
      </c>
    </row>
    <row r="30" spans="1:10" ht="30" customHeight="1" x14ac:dyDescent="0.3">
      <c r="A30" s="28" t="s">
        <v>22</v>
      </c>
      <c r="B30" s="18"/>
      <c r="C30" s="18"/>
      <c r="D30" s="18"/>
      <c r="E30" s="31"/>
      <c r="F30" s="18"/>
      <c r="G30" s="41">
        <f>G21+G18+G12</f>
        <v>2260010</v>
      </c>
      <c r="H30" s="41">
        <f>H21+H18+H12</f>
        <v>620000</v>
      </c>
      <c r="I30" s="41">
        <f>I21+I18+I12</f>
        <v>1640010</v>
      </c>
      <c r="J30" s="41">
        <f>J21+J18+J12</f>
        <v>1640010</v>
      </c>
    </row>
    <row r="31" spans="1:10" ht="24" customHeight="1" x14ac:dyDescent="0.3">
      <c r="C31" s="27" t="s">
        <v>23</v>
      </c>
      <c r="D31" s="30"/>
      <c r="E31" s="29"/>
      <c r="F31" s="27" t="s">
        <v>24</v>
      </c>
      <c r="G31" s="30"/>
    </row>
    <row r="32" spans="1:10" ht="57" customHeight="1" x14ac:dyDescent="0.2">
      <c r="E32" s="29"/>
    </row>
    <row r="33" spans="1:10" ht="96" hidden="1" customHeight="1" x14ac:dyDescent="0.2"/>
    <row r="34" spans="1:10" ht="24" customHeight="1" x14ac:dyDescent="0.2"/>
    <row r="35" spans="1:10" ht="54" customHeight="1" x14ac:dyDescent="0.2"/>
    <row r="36" spans="1:10" ht="32.25" customHeight="1" x14ac:dyDescent="0.2"/>
    <row r="37" spans="1:10" ht="123" customHeight="1" x14ac:dyDescent="0.2"/>
    <row r="38" spans="1:10" ht="110.25" customHeight="1" x14ac:dyDescent="0.2"/>
    <row r="39" spans="1:10" s="19" customFormat="1" ht="18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mergeCells count="19">
    <mergeCell ref="F1:J1"/>
    <mergeCell ref="A2:J2"/>
    <mergeCell ref="A3:B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A22:A29"/>
    <mergeCell ref="B22:B29"/>
    <mergeCell ref="C22:C29"/>
    <mergeCell ref="D22:D29"/>
    <mergeCell ref="F14:F16"/>
    <mergeCell ref="E14:E16"/>
  </mergeCells>
  <pageMargins left="0.51181102362204722" right="0.11811023622047245" top="0.11811023622047245" bottom="0.11811023622047245" header="0.31496062992125984" footer="0.31496062992125984"/>
  <pageSetup paperSize="9"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Фінансовий 2</cp:lastModifiedBy>
  <cp:lastPrinted>2023-02-16T13:45:35Z</cp:lastPrinted>
  <dcterms:created xsi:type="dcterms:W3CDTF">2021-02-23T13:24:27Z</dcterms:created>
  <dcterms:modified xsi:type="dcterms:W3CDTF">2023-02-28T14:56:55Z</dcterms:modified>
</cp:coreProperties>
</file>