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29040" windowHeight="15720" tabRatio="500"/>
  </bookViews>
  <sheets>
    <sheet name="Додаток 1" sheetId="1" r:id="rId5"/>
  </sheets>
  <externalReferences>
    <externalReference r:id="rId4"/>
  </externalReferences>
  <definedNames>
    <definedName name="inma">'[1]pr'!$E$14:$E$21</definedName>
    <definedName name="na">'[1]pr'!$E$22:$E$27</definedName>
    <definedName name="_xlnm.Print_Area" localSheetId="0">'Додаток 1'!$A$1:$P$24</definedName>
  </definedNames>
  <calcPr/>
  <extLst>
    <ext uri="smNativeData">
      <pm:revision xmlns:pm="smNativeData" day="1773230889" val="976" rev="124" revOS="4" revMin="124" revMax="0"/>
      <pm:docPrefs xmlns:pm="smNativeData" id="1773230889" fixedDigits="0" showNotice="1" showFrameBounds="1" autoChart="1" recalcOnPrint="1" recalcOnCopy="1" finalRounding="1" compatTextArt="1" tab="567" useDefinedPrintRange="1" printArea="currentSheet"/>
      <pm:compatibility xmlns:pm="smNativeData" id="1773230889" overlapCells="1"/>
      <pm:defCurrency xmlns:pm="smNativeData" id="1773230889"/>
    </ext>
  </extLst>
</workbook>
</file>

<file path=xl/sharedStrings.xml><?xml version="1.0" encoding="utf-8"?>
<sst xmlns="http://schemas.openxmlformats.org/spreadsheetml/2006/main" count="41" uniqueCount="35">
  <si>
    <t>Додаток 1</t>
  </si>
  <si>
    <t xml:space="preserve">до рішення міської ради </t>
  </si>
  <si>
    <t>від 05.03.2026 р. № 1871-VIII</t>
  </si>
  <si>
    <t>ВІДОМОСТІ
про майно, яке обліковується на балансі  Ліцею № 1 міста Білгорода-Дністровського, що пропонується до позабалансового обліку  станом на 05 грудня 2025 року</t>
  </si>
  <si>
    <t>№ з/п</t>
  </si>
  <si>
    <t>Найменування, стисла характеристика та призначення об’єкта</t>
  </si>
  <si>
    <t>Рік випуску (будівництва) чи дата придбання (введення в експлуатацію) та виготовлювач</t>
  </si>
  <si>
    <t>Номер</t>
  </si>
  <si>
    <t>Один. вимір.</t>
  </si>
  <si>
    <t>Фактична наявність</t>
  </si>
  <si>
    <t>Відмітка про вибуття</t>
  </si>
  <si>
    <t>За даними бухгалтерського обліку3</t>
  </si>
  <si>
    <t>Інші відомості</t>
  </si>
  <si>
    <t>інвентарний/                                 номенклатурний</t>
  </si>
  <si>
    <t>заводський</t>
  </si>
  <si>
    <t>паспорта</t>
  </si>
  <si>
    <t>кількість</t>
  </si>
  <si>
    <t>первісна (переоцінена)вартість</t>
  </si>
  <si>
    <t>первісна (переоцінена) вартість</t>
  </si>
  <si>
    <t>сума зносу (накопиченої амортизації)</t>
  </si>
  <si>
    <t xml:space="preserve">балансова варітсь </t>
  </si>
  <si>
    <t>строк корисного використання</t>
  </si>
  <si>
    <t>Рахунок основний 1013"Будівлі, споруди та передавальні пристрої"</t>
  </si>
  <si>
    <t>Будівля навчального закладу (літ."А")</t>
  </si>
  <si>
    <t>х</t>
  </si>
  <si>
    <t>Літ. А</t>
  </si>
  <si>
    <t>шт</t>
  </si>
  <si>
    <t>50 років</t>
  </si>
  <si>
    <t>Акт комісійного обстеження об'єкта пошкодженого внаслідок збройної агресії Російської Федерації Викочавчого комітету Білгород-Дністровської міської ради від 18.07.2025 №123</t>
  </si>
  <si>
    <t>Навчальні майстерні    (літ.В")</t>
  </si>
  <si>
    <t>Літ. В</t>
  </si>
  <si>
    <t>Акт комісійного обстеження об'єкта пошкодженого внаслідок збройної агресії Російської Федерації Викочавчого комітету Білгород-Дністровської міської ради від 09.07.2025 №95</t>
  </si>
  <si>
    <t>Всього по закладу</t>
  </si>
  <si>
    <t>Секретар міської ради</t>
  </si>
  <si>
    <t>Олександр СКАЛОЗУБ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</si>
</sst>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2" formatCode="0.00"/>
    <numFmt numFmtId="4" formatCode="#,##0.00"/>
  </numFmts>
  <fonts count="5">
    <font>
      <name val="Calibri"/>
      <charset val="204"/>
      <family val="2"/>
      <color rgb="FF000000"/>
      <sz val="11"/>
      <extLst>
        <ext uri="smNativeData">
          <pm:charSpec xmlns:pm="smNativeData" id="177323088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7323088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773230889" ulstyle="none" kern="1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73230889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73230889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</fonts>
  <fills count="14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E697"/>
        <bgColor rgb="FFFFFFFF"/>
        <extLst>
          <ext uri="smNativeData">
            <pm:shade xmlns:pm="smNativeData" id="1773230889" type="1" fgLvl="100" fgClr="00FFE697" bgLvl="0" bgClr="00000000"/>
          </ext>
        </extLst>
      </patternFill>
    </fill>
    <fill>
      <patternFill patternType="solid">
        <fgColor rgb="FFFFE697"/>
        <bgColor rgb="FFFFFFFF"/>
        <extLst>
          <ext uri="smNativeData">
            <pm:shade xmlns:pm="smNativeData" id="1773230889" type="1" fgLvl="100" fgClr="00FFE697" bgLvl="0" bgClr="00000000"/>
          </ext>
        </extLst>
      </patternFill>
    </fill>
    <fill>
      <patternFill patternType="solid">
        <fgColor rgb="FFFFE697"/>
        <bgColor rgb="FFFFFFFF"/>
        <extLst>
          <ext uri="smNativeData">
            <pm:shade xmlns:pm="smNativeData" id="1773230889" type="1" fgLvl="100" fgClr="00FFE697" bgLvl="0" bgClr="00000000"/>
          </ext>
        </extLst>
      </patternFill>
    </fill>
    <fill>
      <patternFill patternType="solid">
        <fgColor rgb="FFFFE697"/>
        <bgColor rgb="FFFFFFFF"/>
        <extLst>
          <ext uri="smNativeData">
            <pm:shade xmlns:pm="smNativeData" id="1773230889" type="1" fgLvl="100" fgClr="00FFE697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73230889" type="1" fgLvl="100" fgClr="00FFFFFF" bgLvl="100" bgClr="00000000"/>
          </ext>
        </extLst>
      </patternFill>
    </fill>
  </fills>
  <borders count="1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88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889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7323088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7323088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73230889"/>
        </ext>
      </extLst>
    </border>
  </borders>
  <cellStyleXfs count="2">
    <xf numFmtId="0" fontId="0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35">
    <xf numFmtId="0" fontId="0" fillId="0" borderId="0" xfId="0"/>
    <xf numFmtId="0" fontId="2" fillId="0" borderId="0" xfId="1"/>
    <xf numFmtId="0" fontId="3" fillId="0" borderId="0" xfId="1" applyFont="1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3" fillId="4" borderId="3" xfId="0" applyNumberFormat="1" applyFont="1" applyFill="1" applyBorder="1" applyAlignment="1">
      <alignment vertical="center" wrapText="1"/>
    </xf>
    <xf numFmtId="4" fontId="3" fillId="0" borderId="0" xfId="0" applyNumberFormat="1" applyFont="1" applyAlignment="1">
      <alignment vertical="center" wrapText="1"/>
    </xf>
    <xf numFmtId="4" fontId="3" fillId="0" borderId="0" xfId="0" applyNumberFormat="1" applyFont="1"/>
    <xf numFmtId="4" fontId="4" fillId="0" borderId="0" xfId="0" applyNumberFormat="1" applyFont="1" applyAlignment="1">
      <alignment horizontal="center" vertical="center" wrapText="1"/>
    </xf>
    <xf numFmtId="4" fontId="4" fillId="0" borderId="0" xfId="0" applyNumberFormat="1" applyFont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4" fontId="4" fillId="5" borderId="4" xfId="0" applyNumberFormat="1" applyFont="1" applyFill="1" applyBorder="1" applyAlignment="1">
      <alignment horizontal="center" vertical="center" wrapText="1"/>
    </xf>
    <xf numFmtId="4" fontId="4" fillId="6" borderId="5" xfId="0" applyNumberFormat="1" applyFont="1" applyFill="1" applyBorder="1" applyAlignment="1">
      <alignment horizontal="center" vertical="center" wrapText="1"/>
    </xf>
    <xf numFmtId="4" fontId="4" fillId="7" borderId="6" xfId="0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top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 textRotation="90"/>
      <extLst>
        <ext uri="smNativeData">
          <pm:cellMargin xmlns:pm="smNativeData" id="1773230889" l="0" r="0" t="0" b="0" textRotation="3"/>
        </ext>
      </extLst>
    </xf>
    <xf numFmtId="0" fontId="3" fillId="0" borderId="0" xfId="0" applyFont="1" applyAlignment="1">
      <alignment horizontal="center"/>
    </xf>
  </cellXfs>
  <cellStyles count="2">
    <cellStyle name="Normal" xfId="0" builtinId="0" customBuiltin="1"/>
    <cellStyle name="Обычный 2" xfId="1"/>
  </cellStyles>
  <tableStyles count="0"/>
  <extLst>
    <ext uri="smNativeData">
      <pm:charStyles xmlns:pm="smNativeData" id="1773230889" count="1">
        <pm:charStyle name="Normal" fontId="0" Id="1"/>
      </pm:charStyles>
      <pm:colors xmlns:pm="smNativeData" id="1773230889" count="1">
        <pm:color name="Color 24" rgb="FFE697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5" Type="http://schemas.openxmlformats.org/officeDocument/2006/relationships/worksheet" Target="worksheets/sheet1.xml"/></Relationships>
</file>

<file path=xl/externalLinks/_rels/externalLink1.xml.rels><?xml version="1.0" encoding="UTF-8" standalone="yes" ?>
<Relationships xmlns="http://schemas.openxmlformats.org/package/2006/relationships"><Relationship Id="rId1" Type="http://schemas.openxmlformats.org/officeDocument/2006/relationships/externalLinkPath" Target="..\..\..\..\..\..\..\Users\User\Desktop\&#1051;&#1110;&#1094;&#1077;&#1081;%20&#8470;1\&#1030;&#1085;&#1074;&#1077;&#1085;&#1090;&#1072;&#1088;&#1080;&#1079;&#1072;&#1094;&#1110;&#1103;\&#1030;&#1085;&#1074;.%20&#1047;&#1047;&#1057;&#1054;1%20&#1083;&#1080;&#1087;&#1077;&#1085;&#1100;%20202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emp"/>
      <sheetName val="pr"/>
      <sheetName val="Заполнить"/>
      <sheetName val="protokol"/>
      <sheetName val="завхоз вціліло"/>
      <sheetName val="завхоз вціліло (2)"/>
      <sheetName val="завхоз знищено_"/>
      <sheetName val="завхоз пошкодж"/>
      <sheetName val="библиот (2)"/>
      <sheetName val="библиот"/>
      <sheetName val="забалансовий"/>
      <sheetName val="материали вцілівші"/>
      <sheetName val="материали знищено"/>
      <sheetName val="материалі (2)"/>
      <sheetName val="д1_нма"/>
      <sheetName val="д4"/>
      <sheetName val="вціліло1311, 1312"/>
    </sheetNames>
    <sheetDataSet>
      <sheetData sheetId="0"/>
      <sheetData sheetId="1">
        <row r="14">
          <cell r="E14" t="str">
            <v>1111 Музейні фонди</v>
          </cell>
        </row>
        <row r="15">
          <cell r="E15" t="str">
            <v>1112 Бібліотечні фонди</v>
          </cell>
        </row>
        <row r="16">
          <cell r="E16" t="str">
            <v>1113 Малоцінні необоротні матеріальні активи</v>
          </cell>
        </row>
        <row r="17">
          <cell r="E17" t="str">
            <v>1114 Білизна, постільні речі, одяг та взуття</v>
          </cell>
        </row>
        <row r="18">
          <cell r="E18" t="str">
            <v>1115 Інвентарна тара</v>
          </cell>
        </row>
        <row r="19">
          <cell r="E19" t="str">
            <v>1116 Необоротні матеріальні активи спеціального призначення</v>
          </cell>
        </row>
        <row r="20">
          <cell r="E20" t="str">
            <v>1117 Природні ресурси</v>
          </cell>
        </row>
        <row r="21">
          <cell r="E21" t="str">
            <v>1118 Інші необоротні матеріальні активи</v>
          </cell>
        </row>
        <row r="22">
          <cell r="E22" t="str">
            <v>1211 Авторське та суміжні з ним права</v>
          </cell>
        </row>
        <row r="23">
          <cell r="E23" t="str">
            <v>1212 Права користування природними ресурсами</v>
          </cell>
        </row>
        <row r="24">
          <cell r="E24" t="str">
            <v>1213 Права на знаки для товарів і послуг</v>
          </cell>
        </row>
        <row r="25">
          <cell r="E25" t="str">
            <v>1214 Права користування майном</v>
          </cell>
        </row>
        <row r="26">
          <cell r="E26" t="str">
            <v>1215 Права на об'єкти промислової власності</v>
          </cell>
        </row>
        <row r="27">
          <cell r="E27" t="str">
            <v>1216 Інші нематеріальні активи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3"/>
  <sheetViews>
    <sheetView tabSelected="1" view="normal" topLeftCell="F1" zoomScale="85" workbookViewId="0">
      <selection activeCell="O6" sqref="O6"/>
    </sheetView>
  </sheetViews>
  <sheetFormatPr defaultRowHeight="15.80"/>
  <cols>
    <col min="1" max="1" width="9.142857" customWidth="1" style="9"/>
    <col min="2" max="2" width="18.142857" customWidth="1" style="9"/>
    <col min="3" max="3" width="21.285714" customWidth="1" style="9"/>
    <col min="4" max="4" width="19.857143" customWidth="1" style="9"/>
    <col min="5" max="8" width="9.142857" customWidth="1" style="9"/>
    <col min="9" max="9" width="18.000000" customWidth="1" style="9"/>
    <col min="10" max="11" width="9.142857" customWidth="1" style="9"/>
    <col min="12" max="12" width="19.571429" customWidth="1" style="9"/>
    <col min="13" max="14" width="18.285714" customWidth="1" style="9"/>
    <col min="15" max="15" width="14.000000" customWidth="1" style="9"/>
    <col min="16" max="16" width="44.142857" customWidth="1" style="9"/>
    <col min="17" max="16384" width="9.142857" customWidth="1" style="9"/>
  </cols>
  <sheetData>
    <row r="1" spans="1:16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2:16" s="2" customFormat="1">
      <c r="B2" s="4"/>
      <c r="C2" s="3"/>
      <c r="D2" s="3"/>
      <c r="E2" s="3"/>
      <c r="F2" s="3"/>
      <c r="G2" s="3"/>
      <c r="H2" s="3"/>
      <c r="I2" s="3"/>
      <c r="J2" s="7"/>
      <c r="K2" s="3"/>
      <c r="P2" s="21"/>
    </row>
    <row r="3" spans="2:16" s="2" customFormat="1">
      <c r="B3" s="4"/>
      <c r="C3" s="3"/>
      <c r="D3" s="3"/>
      <c r="E3" s="3"/>
      <c r="F3" s="3"/>
      <c r="G3" s="3"/>
      <c r="H3" s="3"/>
      <c r="I3" s="3"/>
      <c r="J3" s="7"/>
      <c r="K3" s="3"/>
      <c r="P3" s="9"/>
    </row>
    <row r="4" spans="2:16" s="2" customFormat="1">
      <c r="B4" s="4"/>
      <c r="C4" s="3"/>
      <c r="D4" s="3"/>
      <c r="E4" s="3"/>
      <c r="F4" s="3"/>
      <c r="G4" s="3"/>
      <c r="H4" s="3"/>
      <c r="I4" s="3"/>
      <c r="J4" s="7"/>
      <c r="K4" s="3"/>
      <c r="O4" s="2" t="s">
        <v>0</v>
      </c>
      <c r="P4" s="9"/>
    </row>
    <row r="5" spans="2:16" s="2" customFormat="1">
      <c r="B5" s="4"/>
      <c r="C5" s="3"/>
      <c r="D5" s="3"/>
      <c r="E5" s="3"/>
      <c r="F5" s="3"/>
      <c r="G5" s="3"/>
      <c r="H5" s="3"/>
      <c r="I5" s="3"/>
      <c r="J5" s="7"/>
      <c r="K5" s="3"/>
      <c r="O5" s="2" t="s">
        <v>1</v>
      </c>
      <c r="P5" s="9"/>
    </row>
    <row r="6" spans="2:15" s="2" customFormat="1">
      <c r="B6" s="4"/>
      <c r="C6" s="3"/>
      <c r="D6" s="3"/>
      <c r="E6" s="3"/>
      <c r="F6" s="3"/>
      <c r="G6" s="3"/>
      <c r="H6" s="3"/>
      <c r="I6" s="3"/>
      <c r="J6" s="8"/>
      <c r="K6" s="8"/>
      <c r="L6" s="8"/>
      <c r="O6" s="2" t="s">
        <v>2</v>
      </c>
    </row>
    <row r="7" spans="2:12" s="2" customFormat="1">
      <c r="B7" s="4"/>
      <c r="C7" s="3"/>
      <c r="D7" s="3"/>
      <c r="E7" s="3"/>
      <c r="F7" s="3"/>
      <c r="G7" s="3"/>
      <c r="H7" s="3"/>
      <c r="I7" s="3"/>
      <c r="J7" s="8"/>
      <c r="K7" s="8"/>
      <c r="L7" s="8"/>
    </row>
    <row r="8" spans="2:11" s="2" customFormat="1">
      <c r="B8" s="4"/>
      <c r="C8" s="3"/>
      <c r="D8" s="3"/>
      <c r="E8" s="3"/>
      <c r="F8" s="3"/>
      <c r="G8" s="3"/>
      <c r="H8" s="3"/>
      <c r="I8" s="3"/>
      <c r="J8" s="7"/>
      <c r="K8" s="7"/>
    </row>
    <row r="9" spans="1:16" s="2" customFormat="1" ht="33.75" customHeight="1">
      <c r="A9" s="32" t="s">
        <v>3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</row>
    <row r="10" spans="1:11" s="2" customFormat="1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</row>
    <row r="11" spans="1:17" s="9" customFormat="1" ht="51" customHeight="1">
      <c r="A11" s="5" t="s">
        <v>4</v>
      </c>
      <c r="B11" s="5" t="s">
        <v>5</v>
      </c>
      <c r="C11" s="5" t="s">
        <v>6</v>
      </c>
      <c r="D11" s="5" t="s">
        <v>7</v>
      </c>
      <c r="E11" s="5"/>
      <c r="F11" s="5"/>
      <c r="G11" s="26" t="s">
        <v>8</v>
      </c>
      <c r="H11" s="5" t="s">
        <v>9</v>
      </c>
      <c r="I11" s="5"/>
      <c r="J11" s="5" t="s">
        <v>10</v>
      </c>
      <c r="K11" s="5" t="s">
        <v>11</v>
      </c>
      <c r="L11" s="5"/>
      <c r="M11" s="5"/>
      <c r="N11" s="5"/>
      <c r="O11" s="5"/>
      <c r="P11" s="5" t="s">
        <v>12</v>
      </c>
      <c r="Q11" s="10"/>
    </row>
    <row r="12" spans="1:17" s="9" customFormat="1">
      <c r="A12" s="5"/>
      <c r="B12" s="5"/>
      <c r="C12" s="5"/>
      <c r="D12" s="5"/>
      <c r="E12" s="5"/>
      <c r="F12" s="5"/>
      <c r="G12" s="27"/>
      <c r="H12" s="5"/>
      <c r="I12" s="5"/>
      <c r="J12" s="5"/>
      <c r="K12" s="5"/>
      <c r="L12" s="5"/>
      <c r="M12" s="5"/>
      <c r="N12" s="5"/>
      <c r="O12" s="5"/>
      <c r="P12" s="5"/>
      <c r="Q12" s="10"/>
    </row>
    <row r="13" spans="1:17" s="9" customFormat="1">
      <c r="A13" s="5"/>
      <c r="B13" s="5"/>
      <c r="C13" s="5"/>
      <c r="D13" s="33" t="s">
        <v>13</v>
      </c>
      <c r="E13" s="33" t="s">
        <v>14</v>
      </c>
      <c r="F13" s="33" t="s">
        <v>15</v>
      </c>
      <c r="G13" s="27"/>
      <c r="H13" s="5"/>
      <c r="I13" s="5"/>
      <c r="J13" s="5"/>
      <c r="K13" s="5"/>
      <c r="L13" s="5"/>
      <c r="M13" s="5"/>
      <c r="N13" s="5"/>
      <c r="O13" s="5"/>
      <c r="P13" s="5"/>
      <c r="Q13" s="10"/>
    </row>
    <row r="14" spans="1:17" s="9" customFormat="1" ht="33.75" customHeight="1">
      <c r="A14" s="5"/>
      <c r="B14" s="5"/>
      <c r="C14" s="5"/>
      <c r="D14" s="33"/>
      <c r="E14" s="33"/>
      <c r="F14" s="33"/>
      <c r="G14" s="27"/>
      <c r="H14" s="33" t="s">
        <v>16</v>
      </c>
      <c r="I14" s="33" t="s">
        <v>17</v>
      </c>
      <c r="J14" s="5"/>
      <c r="K14" s="33" t="s">
        <v>16</v>
      </c>
      <c r="L14" s="33" t="s">
        <v>18</v>
      </c>
      <c r="M14" s="33" t="s">
        <v>19</v>
      </c>
      <c r="N14" s="33" t="s">
        <v>20</v>
      </c>
      <c r="O14" s="33" t="s">
        <v>21</v>
      </c>
      <c r="P14" s="5"/>
      <c r="Q14" s="10"/>
    </row>
    <row r="15" spans="1:17" s="9" customFormat="1" ht="114" customHeight="1">
      <c r="A15" s="5"/>
      <c r="B15" s="5"/>
      <c r="C15" s="5"/>
      <c r="D15" s="33"/>
      <c r="E15" s="33"/>
      <c r="F15" s="33"/>
      <c r="G15" s="28"/>
      <c r="H15" s="33"/>
      <c r="I15" s="33"/>
      <c r="J15" s="5"/>
      <c r="K15" s="33"/>
      <c r="L15" s="33"/>
      <c r="M15" s="33"/>
      <c r="N15" s="33"/>
      <c r="O15" s="33"/>
      <c r="P15" s="5"/>
      <c r="Q15" s="10"/>
    </row>
    <row r="16" spans="1:17" s="9" customFormat="1">
      <c r="A16" s="11" t="n">
        <v>1</v>
      </c>
      <c r="B16" s="11" t="n">
        <v>2</v>
      </c>
      <c r="C16" s="11" t="n">
        <v>3</v>
      </c>
      <c r="D16" s="11" t="n">
        <v>4</v>
      </c>
      <c r="E16" s="11" t="n">
        <v>5</v>
      </c>
      <c r="F16" s="11" t="n">
        <v>6</v>
      </c>
      <c r="G16" s="11" t="n">
        <v>7</v>
      </c>
      <c r="H16" s="11" t="n">
        <v>8</v>
      </c>
      <c r="I16" s="11" t="n">
        <v>9</v>
      </c>
      <c r="J16" s="11" t="n">
        <v>10</v>
      </c>
      <c r="K16" s="11" t="n">
        <v>11</v>
      </c>
      <c r="L16" s="11" t="n">
        <v>12</v>
      </c>
      <c r="M16" s="11" t="n">
        <v>13</v>
      </c>
      <c r="N16" s="12" t="n">
        <v>14</v>
      </c>
      <c r="O16" s="12" t="n">
        <v>15</v>
      </c>
      <c r="P16" s="12" t="n">
        <v>16</v>
      </c>
      <c r="Q16" s="10"/>
    </row>
    <row r="17" spans="1:17" s="9" customFormat="1">
      <c r="A17" s="29" t="s">
        <v>22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1"/>
      <c r="Q17" s="10"/>
    </row>
    <row r="18" spans="1:17" s="9" customFormat="1" ht="124.50" customHeight="1">
      <c r="A18" s="5" t="n">
        <v>1</v>
      </c>
      <c r="B18" s="5" t="s">
        <v>23</v>
      </c>
      <c r="C18" s="5" t="n">
        <v>1958</v>
      </c>
      <c r="D18" s="5" t="n">
        <v>101310001</v>
      </c>
      <c r="E18" s="5" t="s">
        <v>24</v>
      </c>
      <c r="F18" s="5" t="s">
        <v>25</v>
      </c>
      <c r="G18" s="5" t="s">
        <v>26</v>
      </c>
      <c r="H18" s="5" t="n">
        <v>1</v>
      </c>
      <c r="I18" s="6" t="n">
        <v>18577037.5</v>
      </c>
      <c r="J18" s="5" t="s">
        <v>24</v>
      </c>
      <c r="K18" s="5" t="n">
        <v>1</v>
      </c>
      <c r="L18" s="6">
        <f>I18</f>
        <v>18577037.5</v>
      </c>
      <c r="M18" s="6" t="n">
        <v>1664727.95999999996</v>
      </c>
      <c r="N18" s="6">
        <f>L18-M18</f>
        <v>16912309.5399999991</v>
      </c>
      <c r="O18" s="5" t="s">
        <v>27</v>
      </c>
      <c r="P18" s="5" t="s">
        <v>28</v>
      </c>
      <c r="Q18" s="10"/>
    </row>
    <row r="19" spans="1:17" s="9" customFormat="1" ht="163.50" customHeight="1">
      <c r="A19" s="5" t="n">
        <v>2</v>
      </c>
      <c r="B19" s="5" t="s">
        <v>29</v>
      </c>
      <c r="C19" s="5" t="n">
        <v>1959</v>
      </c>
      <c r="D19" s="5" t="n">
        <v>101310003</v>
      </c>
      <c r="E19" s="5" t="s">
        <v>24</v>
      </c>
      <c r="F19" s="5" t="s">
        <v>30</v>
      </c>
      <c r="G19" s="5" t="s">
        <v>26</v>
      </c>
      <c r="H19" s="5" t="n">
        <v>1</v>
      </c>
      <c r="I19" s="6" t="n">
        <v>664898.5</v>
      </c>
      <c r="J19" s="5" t="s">
        <v>24</v>
      </c>
      <c r="K19" s="5" t="n">
        <v>1</v>
      </c>
      <c r="L19" s="6">
        <f>I19</f>
        <v>664898.5</v>
      </c>
      <c r="M19" s="6" t="n">
        <v>137241.26999999999</v>
      </c>
      <c r="N19" s="6">
        <f>L19-M19</f>
        <v>527657.229999999981</v>
      </c>
      <c r="O19" s="5" t="s">
        <v>27</v>
      </c>
      <c r="P19" s="5" t="s">
        <v>31</v>
      </c>
      <c r="Q19" s="10"/>
    </row>
    <row r="20" spans="1:17" s="17" customFormat="1" ht="26.25" customHeight="1">
      <c r="A20" s="22" t="s">
        <v>32</v>
      </c>
      <c r="B20" s="23"/>
      <c r="C20" s="23"/>
      <c r="D20" s="23"/>
      <c r="E20" s="23"/>
      <c r="F20" s="24"/>
      <c r="G20" s="13"/>
      <c r="H20" s="14">
        <f>SUM(H18:H19)</f>
        <v>2</v>
      </c>
      <c r="I20" s="14">
        <f>SUM(I18:I19)</f>
        <v>19241936</v>
      </c>
      <c r="J20" s="14"/>
      <c r="K20" s="14">
        <f>SUM(K18:K19)</f>
        <v>2</v>
      </c>
      <c r="L20" s="14">
        <f>SUM(L18:L19)</f>
        <v>19241936</v>
      </c>
      <c r="M20" s="14">
        <f>SUM(M18:M19)</f>
        <v>1801969.22999999998</v>
      </c>
      <c r="N20" s="14">
        <f>SUM(N18:N19)</f>
        <v>17439966.7699999996</v>
      </c>
      <c r="O20" s="15"/>
      <c r="P20" s="15"/>
      <c r="Q20" s="16"/>
    </row>
    <row r="21" spans="1:17" s="17" customFormat="1" ht="21.75" customHeight="1">
      <c r="A21" s="18"/>
      <c r="B21" s="18"/>
      <c r="C21" s="18"/>
      <c r="D21" s="18"/>
      <c r="E21" s="18"/>
      <c r="F21" s="18"/>
      <c r="G21" s="19"/>
      <c r="H21" s="18"/>
      <c r="I21" s="18"/>
      <c r="J21" s="18"/>
      <c r="K21" s="18"/>
      <c r="L21" s="18"/>
      <c r="M21" s="18"/>
      <c r="N21" s="18"/>
      <c r="O21" s="16"/>
      <c r="P21" s="16"/>
      <c r="Q21" s="16"/>
    </row>
    <row r="23" spans="1:16">
      <c r="A23" s="9" t="s">
        <v>33</v>
      </c>
      <c r="P23" s="20" t="s">
        <v>34</v>
      </c>
    </row>
  </sheetData>
  <mergeCells count="25">
    <mergeCell ref="A1:P1"/>
    <mergeCell ref="J6:L6"/>
    <mergeCell ref="A9:P9"/>
    <mergeCell ref="A10:K10"/>
    <mergeCell ref="D11:F12"/>
    <mergeCell ref="H11:I13"/>
    <mergeCell ref="K11:O13"/>
    <mergeCell ref="A11:A15"/>
    <mergeCell ref="B11:B15"/>
    <mergeCell ref="C11:C15"/>
    <mergeCell ref="G11:G15"/>
    <mergeCell ref="J11:J15"/>
    <mergeCell ref="P11:P15"/>
    <mergeCell ref="D13:D15"/>
    <mergeCell ref="E13:E15"/>
    <mergeCell ref="F13:F15"/>
    <mergeCell ref="H14:H15"/>
    <mergeCell ref="I14:I15"/>
    <mergeCell ref="K14:K15"/>
    <mergeCell ref="L14:L15"/>
    <mergeCell ref="M14:M15"/>
    <mergeCell ref="N14:N15"/>
    <mergeCell ref="O14:O15"/>
    <mergeCell ref="A17:P17"/>
    <mergeCell ref="A20:F20"/>
  </mergeCells>
  <printOptions>
    <extLst>
      <ext uri="smNativeData">
        <pm:pageFlags xmlns:pm="smNativeData" id="1773230889" printRowHead="0" printColHead="0" printHeadLine="0" printFootLine="0" autoHeightHeader="0" autoHeightFooter="0" fitToPageBoth="1"/>
      </ext>
    </extLst>
  </printOptions>
  <pageMargins left="0.700000" right="0.700000" top="0.750000" bottom="0.750000" header="0.300000" footer="0.300000"/>
  <pageSetup paperSize="9" scale="51" fitToWidth="0" fitToHeight="1" orientation="landscape"/>
  <headerFooter>
    <extLst>
      <ext uri="smNativeData">
        <pm:header xmlns:pm="smNativeData" id="1773230889" l="56" r="56" t="56" b="56" borderId="0" fillId="0" vertical="0"/>
        <pm:footer xmlns:pm="smNativeData" id="1773230889" l="56" r="56" t="56" b="56" borderId="0" fillId="0" vertical="2"/>
        <pm:paperBin xmlns:pm="smNativeData" id="1773230889" Id="0" type="0" value="0"/>
        <pm:paperBin xmlns:pm="smNativeData" id="1773230889" Id="1" type="0" value="0"/>
      </ext>
    </extLst>
  </headerFooter>
  <extLst>
    <ext uri="smNativeData">
      <pm:sheetPrefs xmlns:pm="smNativeData" day="177323088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revision>0</cp:revision>
  <dcterms:created xsi:type="dcterms:W3CDTF">2015-06-05T18:19:34Z</dcterms:created>
  <dcterms:modified xsi:type="dcterms:W3CDTF">2026-03-11T12:08:09Z</dcterms:modified>
</cp:coreProperties>
</file>