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Table 1" sheetId="1" r:id="rId1"/>
  </sheets>
  <calcPr calcId="114210"/>
</workbook>
</file>

<file path=xl/calcChain.xml><?xml version="1.0" encoding="utf-8"?>
<calcChain xmlns="http://schemas.openxmlformats.org/spreadsheetml/2006/main">
  <c r="N12" i="1"/>
  <c r="N13"/>
  <c r="N14"/>
  <c r="N15"/>
  <c r="N16"/>
  <c r="N17"/>
  <c r="N18"/>
  <c r="N19"/>
  <c r="N20"/>
  <c r="N24"/>
  <c r="N25"/>
  <c r="N26"/>
  <c r="N27"/>
  <c r="N28"/>
  <c r="N29"/>
  <c r="N11"/>
  <c r="M24"/>
  <c r="M25"/>
  <c r="M26"/>
  <c r="M27"/>
  <c r="M28"/>
  <c r="M29"/>
  <c r="M30"/>
  <c r="M31"/>
  <c r="M11"/>
  <c r="M12"/>
  <c r="M13"/>
  <c r="M14"/>
  <c r="M16"/>
  <c r="M17"/>
  <c r="M18"/>
  <c r="M19"/>
  <c r="M20"/>
  <c r="M21"/>
  <c r="M22"/>
</calcChain>
</file>

<file path=xl/sharedStrings.xml><?xml version="1.0" encoding="utf-8"?>
<sst xmlns="http://schemas.openxmlformats.org/spreadsheetml/2006/main" count="69" uniqueCount="52">
  <si>
    <r>
      <rPr>
        <b/>
        <sz val="10"/>
        <rFont val="Times New Roman"/>
        <family val="1"/>
      </rPr>
      <t>Найменування</t>
    </r>
  </si>
  <si>
    <r>
      <rPr>
        <b/>
        <sz val="8"/>
        <rFont val="Times New Roman"/>
        <family val="1"/>
      </rPr>
      <t>Код бюджетної класифікації</t>
    </r>
  </si>
  <si>
    <r>
      <rPr>
        <b/>
        <sz val="8"/>
        <rFont val="Times New Roman"/>
        <family val="1"/>
      </rPr>
      <t>Загальний фонд</t>
    </r>
  </si>
  <si>
    <r>
      <rPr>
        <b/>
        <sz val="8"/>
        <rFont val="Times New Roman"/>
        <family val="1"/>
      </rPr>
      <t>Спеціальний фонд</t>
    </r>
  </si>
  <si>
    <r>
      <rPr>
        <b/>
        <sz val="7"/>
        <rFont val="Times New Roman"/>
        <family val="1"/>
      </rPr>
      <t>затверджено розписом на звітний рік з урахуванням змін</t>
    </r>
  </si>
  <si>
    <r>
      <rPr>
        <b/>
        <sz val="7"/>
        <rFont val="Times New Roman"/>
        <family val="1"/>
      </rPr>
      <t>виконано за звітний період (рік)</t>
    </r>
  </si>
  <si>
    <r>
      <rPr>
        <b/>
        <sz val="7"/>
        <rFont val="Times New Roman"/>
        <family val="1"/>
      </rPr>
      <t>усього</t>
    </r>
  </si>
  <si>
    <r>
      <rPr>
        <b/>
        <sz val="7"/>
        <rFont val="Times New Roman"/>
        <family val="1"/>
      </rPr>
      <t>у тому числі за коштами на рахунках  в установах банків</t>
    </r>
  </si>
  <si>
    <t>динаміка виконання місцевого бюджету за джерелами по загальному фонду в плановому періоді відповідно до фактичного показника попереднього періоду</t>
  </si>
  <si>
    <t>динаміка виконання місцевого бюджету за джерелами по спеціальному фонду в плановому періоді відповідно до фактичного показника попереднього періоду</t>
  </si>
  <si>
    <t>Бюджет Новороздiльської мiської територiальної громади</t>
  </si>
  <si>
    <t>13566000000</t>
  </si>
  <si>
    <t>Фінансування бюджету за типом кредитора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</si>
  <si>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</si>
  <si>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</si>
  <si>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</si>
  <si>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</si>
  <si>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</si>
  <si>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</si>
  <si>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</si>
  <si>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</si>
  <si>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початок періоду</t>
  </si>
  <si>
    <t>205100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</si>
  <si>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</si>
  <si>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</si>
  <si>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</si>
  <si>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</si>
  <si>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</si>
  <si>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</si>
  <si>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208100</t>
  </si>
  <si>
    <t>208200</t>
  </si>
  <si>
    <t>Інші розрахунки</t>
  </si>
  <si>
    <t>208300</t>
  </si>
  <si>
    <t>208340</t>
  </si>
  <si>
    <t>Фінансування бюджету за типом боргового зобовязання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</si>
  <si>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</si>
  <si>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</si>
  <si>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</si>
  <si>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</si>
  <si>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</si>
  <si>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</si>
  <si>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</si>
  <si>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</si>
  <si>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</si>
  <si>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</si>
  <si>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</t>
  </si>
  <si>
    <t>602304</t>
  </si>
  <si>
    <r>
      <rPr>
        <b/>
        <sz val="12"/>
        <rFont val="Times New Roman"/>
        <family val="1"/>
      </rPr>
      <t xml:space="preserve">
Виконання місцевого бюджету по джерелах
</t>
    </r>
    <r>
      <rPr>
        <b/>
        <i/>
        <u/>
        <sz val="10"/>
        <rFont val="Times New Roman"/>
        <family val="1"/>
      </rPr>
      <t xml:space="preserve">за січень 2024-2025 рр.
Бюджет Новороздільської Міської Територіальної Громади
</t>
    </r>
    <r>
      <rPr>
        <sz val="5"/>
        <rFont val="Times New Roman"/>
        <family val="1"/>
      </rPr>
      <t>(назва бюджету)</t>
    </r>
  </si>
  <si>
    <t>січень 2024 рік</t>
  </si>
  <si>
    <t>січень 2025 року</t>
  </si>
  <si>
    <t>Кошти, що передаються із загального фонду бюджету до бюджету розвитку (спеціального фонду)*</t>
  </si>
  <si>
    <t>602400</t>
  </si>
</sst>
</file>

<file path=xl/styles.xml><?xml version="1.0" encoding="utf-8"?>
<styleSheet xmlns="http://schemas.openxmlformats.org/spreadsheetml/2006/main">
  <fonts count="42"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5"/>
      <color indexed="8"/>
      <name val="Times New Roman"/>
      <family val="2"/>
    </font>
    <font>
      <sz val="6"/>
      <name val="Times New Roman"/>
      <family val="1"/>
    </font>
    <font>
      <b/>
      <sz val="12"/>
      <name val="Times New Roman"/>
      <family val="1"/>
    </font>
    <font>
      <b/>
      <i/>
      <u/>
      <sz val="10"/>
      <name val="Times New Roman"/>
      <family val="1"/>
    </font>
    <font>
      <sz val="5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Arial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8"/>
      <name val="Times New Roman"/>
      <charset val="204"/>
    </font>
    <font>
      <b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3" fillId="0" borderId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24" fillId="7" borderId="1" applyNumberFormat="0" applyAlignment="0" applyProtection="0"/>
    <xf numFmtId="0" fontId="21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/>
    <xf numFmtId="0" fontId="34" fillId="0" borderId="0"/>
    <xf numFmtId="0" fontId="27" fillId="0" borderId="6" applyNumberFormat="0" applyFill="0" applyAlignment="0" applyProtection="0"/>
    <xf numFmtId="0" fontId="28" fillId="21" borderId="8" applyNumberFormat="0" applyAlignment="0" applyProtection="0"/>
    <xf numFmtId="0" fontId="17" fillId="0" borderId="0" applyNumberFormat="0" applyFill="0" applyBorder="0" applyAlignment="0" applyProtection="0"/>
    <xf numFmtId="0" fontId="26" fillId="20" borderId="1" applyNumberFormat="0" applyAlignment="0" applyProtection="0"/>
    <xf numFmtId="0" fontId="1" fillId="0" borderId="0"/>
    <xf numFmtId="0" fontId="36" fillId="0" borderId="0"/>
    <xf numFmtId="0" fontId="37" fillId="0" borderId="0"/>
    <xf numFmtId="0" fontId="31" fillId="0" borderId="7" applyNumberFormat="0" applyFill="0" applyAlignment="0" applyProtection="0"/>
    <xf numFmtId="0" fontId="22" fillId="3" borderId="0" applyNumberFormat="0" applyBorder="0" applyAlignment="0" applyProtection="0"/>
    <xf numFmtId="0" fontId="1" fillId="23" borderId="9" applyNumberFormat="0" applyFont="0" applyAlignment="0" applyProtection="0"/>
    <xf numFmtId="0" fontId="37" fillId="23" borderId="9" applyNumberFormat="0" applyFont="0" applyAlignment="0" applyProtection="0"/>
    <xf numFmtId="0" fontId="25" fillId="20" borderId="2" applyNumberFormat="0" applyAlignment="0" applyProtection="0"/>
    <xf numFmtId="0" fontId="23" fillId="22" borderId="0" applyNumberFormat="0" applyBorder="0" applyAlignment="0" applyProtection="0"/>
    <xf numFmtId="0" fontId="3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top" shrinkToFit="1"/>
    </xf>
    <xf numFmtId="1" fontId="4" fillId="0" borderId="10" xfId="0" applyNumberFormat="1" applyFont="1" applyFill="1" applyBorder="1" applyAlignment="1">
      <alignment horizontal="left" vertical="top" indent="4" shrinkToFit="1"/>
    </xf>
    <xf numFmtId="0" fontId="3" fillId="0" borderId="10" xfId="0" applyFont="1" applyFill="1" applyBorder="1" applyAlignment="1">
      <alignment horizontal="center" textRotation="90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textRotation="90" wrapText="1"/>
    </xf>
    <xf numFmtId="1" fontId="4" fillId="0" borderId="10" xfId="0" applyNumberFormat="1" applyFont="1" applyBorder="1" applyAlignment="1">
      <alignment horizontal="center" vertical="top" shrinkToFit="1"/>
    </xf>
    <xf numFmtId="1" fontId="4" fillId="0" borderId="11" xfId="0" applyNumberFormat="1" applyFont="1" applyBorder="1" applyAlignment="1">
      <alignment horizontal="left" vertical="top" indent="4" shrinkToFit="1"/>
    </xf>
    <xf numFmtId="1" fontId="4" fillId="0" borderId="12" xfId="0" applyNumberFormat="1" applyFont="1" applyFill="1" applyBorder="1" applyAlignment="1">
      <alignment horizontal="center" vertical="top" shrinkToFit="1"/>
    </xf>
    <xf numFmtId="1" fontId="4" fillId="0" borderId="13" xfId="0" applyNumberFormat="1" applyFont="1" applyBorder="1" applyAlignment="1">
      <alignment horizontal="center" vertical="top" shrinkToFit="1"/>
    </xf>
    <xf numFmtId="1" fontId="4" fillId="0" borderId="14" xfId="0" applyNumberFormat="1" applyFont="1" applyBorder="1" applyAlignment="1">
      <alignment horizontal="center" vertical="top" shrinkToFit="1"/>
    </xf>
    <xf numFmtId="4" fontId="39" fillId="0" borderId="14" xfId="58" applyNumberFormat="1" applyFont="1" applyBorder="1" applyAlignment="1">
      <alignment vertical="center"/>
    </xf>
    <xf numFmtId="0" fontId="39" fillId="0" borderId="14" xfId="58" applyFont="1" applyBorder="1" applyAlignment="1">
      <alignment vertical="center" wrapText="1"/>
    </xf>
    <xf numFmtId="0" fontId="39" fillId="0" borderId="14" xfId="58" applyFont="1" applyBorder="1" applyAlignment="1">
      <alignment vertical="center"/>
    </xf>
    <xf numFmtId="0" fontId="39" fillId="0" borderId="15" xfId="58" applyFont="1" applyBorder="1" applyAlignment="1">
      <alignment vertical="center" wrapText="1"/>
    </xf>
    <xf numFmtId="0" fontId="39" fillId="0" borderId="15" xfId="58" applyFont="1" applyBorder="1" applyAlignment="1">
      <alignment vertical="center"/>
    </xf>
    <xf numFmtId="4" fontId="39" fillId="0" borderId="15" xfId="58" applyNumberFormat="1" applyFont="1" applyBorder="1" applyAlignment="1">
      <alignment vertical="center"/>
    </xf>
    <xf numFmtId="0" fontId="39" fillId="0" borderId="16" xfId="58" applyFont="1" applyBorder="1" applyAlignment="1">
      <alignment vertical="center" wrapText="1"/>
    </xf>
    <xf numFmtId="0" fontId="39" fillId="0" borderId="16" xfId="58" applyFont="1" applyBorder="1" applyAlignment="1">
      <alignment vertical="center"/>
    </xf>
    <xf numFmtId="4" fontId="39" fillId="0" borderId="16" xfId="58" applyNumberFormat="1" applyFont="1" applyBorder="1" applyAlignment="1">
      <alignment vertical="center"/>
    </xf>
    <xf numFmtId="4" fontId="39" fillId="0" borderId="0" xfId="58" applyNumberFormat="1" applyFont="1" applyBorder="1" applyAlignment="1">
      <alignment vertical="center"/>
    </xf>
    <xf numFmtId="1" fontId="4" fillId="0" borderId="11" xfId="0" applyNumberFormat="1" applyFont="1" applyFill="1" applyBorder="1" applyAlignment="1">
      <alignment horizontal="left" vertical="top" indent="4" shrinkToFit="1"/>
    </xf>
    <xf numFmtId="0" fontId="41" fillId="0" borderId="14" xfId="58" applyFont="1" applyBorder="1" applyAlignment="1">
      <alignment vertical="center" wrapText="1"/>
    </xf>
    <xf numFmtId="0" fontId="41" fillId="0" borderId="14" xfId="58" applyFont="1" applyBorder="1" applyAlignment="1">
      <alignment vertical="center"/>
    </xf>
    <xf numFmtId="4" fontId="41" fillId="0" borderId="14" xfId="58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11" fillId="0" borderId="16" xfId="0" applyFont="1" applyBorder="1" applyAlignment="1">
      <alignment horizontal="left" textRotation="90" wrapText="1"/>
    </xf>
    <xf numFmtId="0" fontId="3" fillId="0" borderId="24" xfId="0" applyFont="1" applyBorder="1" applyAlignment="1">
      <alignment horizontal="left" textRotation="90" wrapText="1"/>
    </xf>
    <xf numFmtId="0" fontId="3" fillId="0" borderId="15" xfId="0" applyFont="1" applyBorder="1" applyAlignment="1">
      <alignment horizontal="left" textRotation="90" wrapText="1"/>
    </xf>
    <xf numFmtId="0" fontId="5" fillId="0" borderId="0" xfId="0" applyFont="1" applyFill="1" applyBorder="1" applyAlignment="1">
      <alignment horizontal="right" wrapText="1"/>
    </xf>
    <xf numFmtId="0" fontId="14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3" fillId="0" borderId="11" xfId="0" applyFont="1" applyBorder="1" applyAlignment="1">
      <alignment textRotation="90" wrapText="1"/>
    </xf>
    <xf numFmtId="0" fontId="13" fillId="0" borderId="12" xfId="0" applyFont="1" applyBorder="1" applyAlignment="1">
      <alignment textRotation="90" wrapText="1"/>
    </xf>
    <xf numFmtId="0" fontId="13" fillId="0" borderId="13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textRotation="90" wrapText="1"/>
    </xf>
    <xf numFmtId="0" fontId="3" fillId="0" borderId="18" xfId="0" applyFont="1" applyFill="1" applyBorder="1" applyAlignment="1">
      <alignment horizontal="center" textRotation="90" wrapText="1"/>
    </xf>
    <xf numFmtId="0" fontId="0" fillId="0" borderId="0" xfId="0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textRotation="90" wrapText="1"/>
    </xf>
    <xf numFmtId="0" fontId="3" fillId="0" borderId="12" xfId="0" applyFont="1" applyFill="1" applyBorder="1" applyAlignment="1">
      <alignment horizontal="center" textRotation="90" wrapText="1"/>
    </xf>
    <xf numFmtId="0" fontId="3" fillId="0" borderId="13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</cellXfs>
  <cellStyles count="6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3" xfId="51"/>
    <cellStyle name="Зв'язана клітинка" xfId="52"/>
    <cellStyle name="Контрольна клітинка" xfId="53"/>
    <cellStyle name="Назва" xfId="54"/>
    <cellStyle name="Обчислення" xfId="55"/>
    <cellStyle name="Обычный" xfId="0" builtinId="0"/>
    <cellStyle name="Обычный 2" xfId="56"/>
    <cellStyle name="Обычный 3" xfId="57"/>
    <cellStyle name="Обычный_shabl_dod" xfId="58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4"/>
  <sheetViews>
    <sheetView tabSelected="1" workbookViewId="0">
      <selection activeCell="D9" sqref="D9"/>
    </sheetView>
  </sheetViews>
  <sheetFormatPr defaultRowHeight="12.75"/>
  <cols>
    <col min="1" max="1" width="42.33203125" customWidth="1"/>
    <col min="2" max="2" width="13.33203125" customWidth="1"/>
    <col min="3" max="3" width="11.33203125" customWidth="1"/>
    <col min="4" max="4" width="13.33203125" customWidth="1"/>
    <col min="5" max="5" width="10.33203125" customWidth="1"/>
    <col min="6" max="6" width="11.6640625" customWidth="1"/>
    <col min="7" max="7" width="6.5" customWidth="1"/>
    <col min="8" max="8" width="12.1640625" customWidth="1"/>
    <col min="9" max="9" width="14" customWidth="1"/>
    <col min="10" max="10" width="12.83203125" customWidth="1"/>
    <col min="11" max="11" width="13.33203125" customWidth="1"/>
    <col min="12" max="12" width="6.1640625" customWidth="1"/>
    <col min="13" max="13" width="11.83203125" customWidth="1"/>
    <col min="14" max="14" width="14.1640625" customWidth="1"/>
    <col min="17" max="17" width="14" customWidth="1"/>
  </cols>
  <sheetData>
    <row r="1" spans="1:23" ht="12.7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3" ht="66" customHeight="1">
      <c r="A2" s="28" t="s">
        <v>47</v>
      </c>
      <c r="B2" s="29"/>
      <c r="C2" s="29"/>
      <c r="D2" s="29"/>
      <c r="E2" s="29"/>
      <c r="F2" s="29"/>
      <c r="G2" s="29"/>
      <c r="H2" s="30"/>
      <c r="I2" s="30"/>
      <c r="J2" s="30"/>
      <c r="K2" s="30"/>
      <c r="L2" s="30"/>
      <c r="O2" s="26"/>
      <c r="P2" s="26"/>
      <c r="Q2" s="26"/>
      <c r="R2" s="26"/>
      <c r="S2" s="27"/>
      <c r="T2" s="27"/>
      <c r="U2" s="27"/>
      <c r="V2" s="27"/>
    </row>
    <row r="3" spans="1:23" ht="15" customHeight="1">
      <c r="A3" s="44"/>
      <c r="B3" s="44"/>
      <c r="C3" s="44"/>
      <c r="D3" s="44"/>
      <c r="E3" s="44"/>
      <c r="F3" s="44"/>
      <c r="G3" s="44"/>
    </row>
    <row r="4" spans="1:23" ht="25.5" customHeight="1">
      <c r="A4" s="39" t="s">
        <v>0</v>
      </c>
      <c r="B4" s="38" t="s">
        <v>1</v>
      </c>
      <c r="C4" s="37" t="s">
        <v>48</v>
      </c>
      <c r="D4" s="36"/>
      <c r="E4" s="36"/>
      <c r="F4" s="36"/>
      <c r="G4" s="36"/>
      <c r="H4" s="35" t="s">
        <v>49</v>
      </c>
      <c r="I4" s="36"/>
      <c r="J4" s="36"/>
      <c r="K4" s="36"/>
      <c r="L4" s="36"/>
      <c r="M4" s="31" t="s">
        <v>8</v>
      </c>
      <c r="N4" s="31" t="s">
        <v>9</v>
      </c>
    </row>
    <row r="5" spans="1:23" ht="14.1" customHeight="1">
      <c r="A5" s="39"/>
      <c r="B5" s="38"/>
      <c r="C5" s="51" t="s">
        <v>2</v>
      </c>
      <c r="D5" s="52"/>
      <c r="E5" s="50" t="s">
        <v>3</v>
      </c>
      <c r="F5" s="51"/>
      <c r="G5" s="52"/>
      <c r="H5" s="48" t="s">
        <v>2</v>
      </c>
      <c r="I5" s="49"/>
      <c r="J5" s="50" t="s">
        <v>3</v>
      </c>
      <c r="K5" s="51"/>
      <c r="L5" s="52"/>
      <c r="M5" s="32"/>
      <c r="N5" s="32"/>
    </row>
    <row r="6" spans="1:23" ht="24.75" customHeight="1">
      <c r="A6" s="39"/>
      <c r="B6" s="38"/>
      <c r="C6" s="45" t="s">
        <v>4</v>
      </c>
      <c r="D6" s="53" t="s">
        <v>5</v>
      </c>
      <c r="E6" s="53" t="s">
        <v>4</v>
      </c>
      <c r="F6" s="55" t="s">
        <v>5</v>
      </c>
      <c r="G6" s="56"/>
      <c r="H6" s="40" t="s">
        <v>4</v>
      </c>
      <c r="I6" s="40" t="s">
        <v>5</v>
      </c>
      <c r="J6" s="40" t="s">
        <v>4</v>
      </c>
      <c r="K6" s="42" t="s">
        <v>5</v>
      </c>
      <c r="L6" s="43"/>
      <c r="M6" s="32"/>
      <c r="N6" s="32"/>
    </row>
    <row r="7" spans="1:23" ht="114" customHeight="1">
      <c r="A7" s="39"/>
      <c r="B7" s="38"/>
      <c r="C7" s="46"/>
      <c r="D7" s="54"/>
      <c r="E7" s="54"/>
      <c r="F7" s="1" t="s">
        <v>6</v>
      </c>
      <c r="G7" s="4" t="s">
        <v>7</v>
      </c>
      <c r="H7" s="41"/>
      <c r="I7" s="41"/>
      <c r="J7" s="41"/>
      <c r="K7" s="5" t="s">
        <v>6</v>
      </c>
      <c r="L7" s="6" t="s">
        <v>7</v>
      </c>
      <c r="M7" s="33"/>
      <c r="N7" s="33"/>
    </row>
    <row r="8" spans="1:23" ht="14.1" customHeight="1">
      <c r="A8" s="9">
        <v>1</v>
      </c>
      <c r="B8" s="9">
        <v>2</v>
      </c>
      <c r="C8" s="22">
        <v>3</v>
      </c>
      <c r="D8" s="3">
        <v>4</v>
      </c>
      <c r="E8" s="3">
        <v>5</v>
      </c>
      <c r="F8" s="2">
        <v>6</v>
      </c>
      <c r="G8" s="2">
        <v>7</v>
      </c>
      <c r="H8" s="7">
        <v>3</v>
      </c>
      <c r="I8" s="8">
        <v>4</v>
      </c>
      <c r="J8" s="7">
        <v>5</v>
      </c>
      <c r="K8" s="7">
        <v>6</v>
      </c>
      <c r="L8" s="10">
        <v>7</v>
      </c>
      <c r="M8" s="10">
        <v>8</v>
      </c>
      <c r="N8" s="11">
        <v>9</v>
      </c>
    </row>
    <row r="9" spans="1:23" ht="25.5">
      <c r="A9" s="23" t="s">
        <v>10</v>
      </c>
      <c r="B9" s="24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P9" s="21"/>
      <c r="Q9" s="21"/>
      <c r="R9" s="21"/>
      <c r="S9" s="21"/>
      <c r="T9" s="21"/>
      <c r="U9" s="21"/>
      <c r="V9" s="21"/>
      <c r="W9" s="21"/>
    </row>
    <row r="10" spans="1:23" ht="25.5">
      <c r="A10" s="23" t="s">
        <v>12</v>
      </c>
      <c r="B10" s="24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P10" s="21"/>
      <c r="Q10" s="21"/>
      <c r="R10" s="21"/>
      <c r="S10" s="21"/>
      <c r="T10" s="21"/>
      <c r="U10" s="21"/>
      <c r="V10" s="21"/>
      <c r="W10" s="21"/>
    </row>
    <row r="11" spans="1:23">
      <c r="A11" s="13" t="s">
        <v>13</v>
      </c>
      <c r="B11" s="14" t="s">
        <v>14</v>
      </c>
      <c r="C11" s="12">
        <v>0</v>
      </c>
      <c r="D11" s="12">
        <v>-9715614.4100000001</v>
      </c>
      <c r="E11" s="12">
        <v>0</v>
      </c>
      <c r="F11" s="12">
        <v>-255762.97</v>
      </c>
      <c r="G11" s="12">
        <v>0</v>
      </c>
      <c r="H11" s="12">
        <v>0</v>
      </c>
      <c r="I11" s="12">
        <v>-13420227.310000001</v>
      </c>
      <c r="J11" s="12">
        <v>0</v>
      </c>
      <c r="K11" s="12">
        <v>-4166714.79</v>
      </c>
      <c r="L11" s="12">
        <v>0</v>
      </c>
      <c r="M11" s="12">
        <f t="shared" ref="M11:M31" si="0">I11/D11*100</f>
        <v>138.13050563417738</v>
      </c>
      <c r="N11" s="12">
        <f>K11/F11*100</f>
        <v>1629.1313750383804</v>
      </c>
      <c r="P11" s="21"/>
      <c r="Q11" s="21"/>
      <c r="R11" s="21"/>
      <c r="S11" s="21"/>
      <c r="T11" s="21"/>
      <c r="U11" s="21"/>
      <c r="V11" s="21"/>
      <c r="W11" s="21"/>
    </row>
    <row r="12" spans="1:23">
      <c r="A12" s="13" t="s">
        <v>15</v>
      </c>
      <c r="B12" s="14" t="s">
        <v>16</v>
      </c>
      <c r="C12" s="12">
        <v>0</v>
      </c>
      <c r="D12" s="12">
        <v>-9600440.4100000001</v>
      </c>
      <c r="E12" s="12">
        <v>0</v>
      </c>
      <c r="F12" s="12">
        <v>-255762.97</v>
      </c>
      <c r="G12" s="12">
        <v>0</v>
      </c>
      <c r="H12" s="12">
        <v>0</v>
      </c>
      <c r="I12" s="12">
        <v>-13260227.310000001</v>
      </c>
      <c r="J12" s="12">
        <v>0</v>
      </c>
      <c r="K12" s="12">
        <v>-4166714.79</v>
      </c>
      <c r="L12" s="12">
        <v>0</v>
      </c>
      <c r="M12" s="12">
        <f t="shared" si="0"/>
        <v>138.12103136631001</v>
      </c>
      <c r="N12" s="12">
        <f t="shared" ref="N12:N29" si="1">K12/F12*100</f>
        <v>1629.1313750383804</v>
      </c>
      <c r="P12" s="21"/>
      <c r="Q12" s="21"/>
      <c r="R12" s="21"/>
      <c r="S12" s="21"/>
      <c r="T12" s="21"/>
      <c r="U12" s="21"/>
      <c r="V12" s="21"/>
      <c r="W12" s="21"/>
    </row>
    <row r="13" spans="1:23" ht="25.5">
      <c r="A13" s="13" t="s">
        <v>17</v>
      </c>
      <c r="B13" s="14" t="s">
        <v>18</v>
      </c>
      <c r="C13" s="12">
        <v>0</v>
      </c>
      <c r="D13" s="12">
        <v>-70690.880000000005</v>
      </c>
      <c r="E13" s="12">
        <v>0</v>
      </c>
      <c r="F13" s="12">
        <v>-251787.03</v>
      </c>
      <c r="G13" s="12">
        <v>0</v>
      </c>
      <c r="H13" s="12">
        <v>0</v>
      </c>
      <c r="I13" s="12">
        <v>-51279.91</v>
      </c>
      <c r="J13" s="12">
        <v>0</v>
      </c>
      <c r="K13" s="12">
        <v>-218212.78</v>
      </c>
      <c r="L13" s="12">
        <v>0</v>
      </c>
      <c r="M13" s="12">
        <f t="shared" si="0"/>
        <v>72.5410548008456</v>
      </c>
      <c r="N13" s="12">
        <f t="shared" si="1"/>
        <v>86.665615778541095</v>
      </c>
      <c r="P13" s="21"/>
      <c r="Q13" s="21"/>
      <c r="R13" s="21"/>
      <c r="S13" s="21"/>
      <c r="T13" s="21"/>
      <c r="U13" s="21"/>
      <c r="V13" s="21"/>
      <c r="W13" s="21"/>
    </row>
    <row r="14" spans="1:23" ht="25.5">
      <c r="A14" s="13" t="s">
        <v>19</v>
      </c>
      <c r="B14" s="14" t="s">
        <v>20</v>
      </c>
      <c r="C14" s="12">
        <v>0</v>
      </c>
      <c r="D14" s="12">
        <v>-70690.880000000005</v>
      </c>
      <c r="E14" s="12">
        <v>0</v>
      </c>
      <c r="F14" s="12">
        <v>-251787.03</v>
      </c>
      <c r="G14" s="12">
        <v>0</v>
      </c>
      <c r="H14" s="12">
        <v>0</v>
      </c>
      <c r="I14" s="12">
        <v>-51279.91</v>
      </c>
      <c r="J14" s="12">
        <v>0</v>
      </c>
      <c r="K14" s="12">
        <v>-218212.78</v>
      </c>
      <c r="L14" s="12">
        <v>0</v>
      </c>
      <c r="M14" s="12">
        <f t="shared" si="0"/>
        <v>72.5410548008456</v>
      </c>
      <c r="N14" s="12">
        <f t="shared" si="1"/>
        <v>86.665615778541095</v>
      </c>
      <c r="P14" s="21"/>
      <c r="Q14" s="21"/>
      <c r="R14" s="21"/>
      <c r="S14" s="21"/>
      <c r="T14" s="21"/>
      <c r="U14" s="21"/>
      <c r="V14" s="21"/>
      <c r="W14" s="21"/>
    </row>
    <row r="15" spans="1:23">
      <c r="A15" s="13" t="s">
        <v>21</v>
      </c>
      <c r="B15" s="14" t="s">
        <v>22</v>
      </c>
      <c r="C15" s="12">
        <v>0</v>
      </c>
      <c r="D15" s="12">
        <v>0</v>
      </c>
      <c r="E15" s="12">
        <v>0</v>
      </c>
      <c r="F15" s="12">
        <v>1496961.23</v>
      </c>
      <c r="G15" s="12">
        <v>0</v>
      </c>
      <c r="H15" s="12">
        <v>0</v>
      </c>
      <c r="I15" s="12">
        <v>0</v>
      </c>
      <c r="J15" s="12">
        <v>0</v>
      </c>
      <c r="K15" s="12">
        <v>1943403.5</v>
      </c>
      <c r="L15" s="12">
        <v>0</v>
      </c>
      <c r="M15" s="12">
        <v>0</v>
      </c>
      <c r="N15" s="12">
        <f t="shared" si="1"/>
        <v>129.82323530182543</v>
      </c>
      <c r="P15" s="21"/>
      <c r="Q15" s="21"/>
      <c r="R15" s="21"/>
      <c r="S15" s="21"/>
      <c r="T15" s="21"/>
      <c r="U15" s="21"/>
      <c r="V15" s="21"/>
      <c r="W15" s="21"/>
    </row>
    <row r="16" spans="1:23">
      <c r="A16" s="13" t="s">
        <v>23</v>
      </c>
      <c r="B16" s="14" t="s">
        <v>24</v>
      </c>
      <c r="C16" s="12">
        <v>0</v>
      </c>
      <c r="D16" s="12">
        <v>70690.880000000005</v>
      </c>
      <c r="E16" s="12">
        <v>0</v>
      </c>
      <c r="F16" s="12">
        <v>1748748.26</v>
      </c>
      <c r="G16" s="12">
        <v>0</v>
      </c>
      <c r="H16" s="12">
        <v>0</v>
      </c>
      <c r="I16" s="12">
        <v>51279.91</v>
      </c>
      <c r="J16" s="12">
        <v>0</v>
      </c>
      <c r="K16" s="12">
        <v>2161616.2799999998</v>
      </c>
      <c r="L16" s="12">
        <v>0</v>
      </c>
      <c r="M16" s="12">
        <f t="shared" si="0"/>
        <v>72.5410548008456</v>
      </c>
      <c r="N16" s="12">
        <f t="shared" si="1"/>
        <v>123.60934557841961</v>
      </c>
      <c r="P16" s="21"/>
      <c r="Q16" s="21"/>
      <c r="R16" s="21"/>
      <c r="S16" s="21"/>
      <c r="T16" s="21"/>
      <c r="U16" s="21"/>
      <c r="V16" s="21"/>
      <c r="W16" s="21"/>
    </row>
    <row r="17" spans="1:23" ht="25.5">
      <c r="A17" s="13" t="s">
        <v>25</v>
      </c>
      <c r="B17" s="14" t="s">
        <v>26</v>
      </c>
      <c r="C17" s="12">
        <v>0</v>
      </c>
      <c r="D17" s="12">
        <v>-9644923.5299999993</v>
      </c>
      <c r="E17" s="12">
        <v>0</v>
      </c>
      <c r="F17" s="12">
        <v>-3975.94</v>
      </c>
      <c r="G17" s="12">
        <v>0</v>
      </c>
      <c r="H17" s="12">
        <v>0</v>
      </c>
      <c r="I17" s="12">
        <v>-13368947.399999999</v>
      </c>
      <c r="J17" s="12">
        <v>0</v>
      </c>
      <c r="K17" s="12">
        <v>-3948502.01</v>
      </c>
      <c r="L17" s="12">
        <v>0</v>
      </c>
      <c r="M17" s="12">
        <f t="shared" si="0"/>
        <v>138.61123272171758</v>
      </c>
      <c r="N17" s="12">
        <f t="shared" si="1"/>
        <v>99309.899294254938</v>
      </c>
      <c r="P17" s="21"/>
      <c r="Q17" s="21"/>
      <c r="R17" s="21"/>
      <c r="S17" s="21"/>
      <c r="T17" s="21"/>
      <c r="U17" s="21"/>
      <c r="V17" s="21"/>
      <c r="W17" s="21"/>
    </row>
    <row r="18" spans="1:23" ht="25.5">
      <c r="A18" s="13" t="s">
        <v>27</v>
      </c>
      <c r="B18" s="14" t="s">
        <v>28</v>
      </c>
      <c r="C18" s="12">
        <v>0</v>
      </c>
      <c r="D18" s="12">
        <v>-9529749.5299999993</v>
      </c>
      <c r="E18" s="12">
        <v>0</v>
      </c>
      <c r="F18" s="12">
        <v>-3975.94</v>
      </c>
      <c r="G18" s="12">
        <v>0</v>
      </c>
      <c r="H18" s="12">
        <v>0</v>
      </c>
      <c r="I18" s="12">
        <v>-13208947.399999999</v>
      </c>
      <c r="J18" s="12">
        <v>0</v>
      </c>
      <c r="K18" s="12">
        <v>-3948502.01</v>
      </c>
      <c r="L18" s="12">
        <v>0</v>
      </c>
      <c r="M18" s="12">
        <f t="shared" si="0"/>
        <v>138.60749811333184</v>
      </c>
      <c r="N18" s="12">
        <f t="shared" si="1"/>
        <v>99309.899294254938</v>
      </c>
      <c r="P18" s="21"/>
      <c r="Q18" s="21"/>
      <c r="R18" s="21"/>
      <c r="S18" s="21"/>
      <c r="T18" s="21"/>
      <c r="U18" s="21"/>
      <c r="V18" s="21"/>
      <c r="W18" s="21"/>
    </row>
    <row r="19" spans="1:23">
      <c r="A19" s="13" t="s">
        <v>21</v>
      </c>
      <c r="B19" s="14" t="s">
        <v>29</v>
      </c>
      <c r="C19" s="12">
        <v>0</v>
      </c>
      <c r="D19" s="12">
        <v>39717459.260000005</v>
      </c>
      <c r="E19" s="12">
        <v>0</v>
      </c>
      <c r="F19" s="12">
        <v>1243129.45</v>
      </c>
      <c r="G19" s="12">
        <v>0</v>
      </c>
      <c r="H19" s="12">
        <v>0</v>
      </c>
      <c r="I19" s="12">
        <v>31401115.469999999</v>
      </c>
      <c r="J19" s="12">
        <v>0</v>
      </c>
      <c r="K19" s="12">
        <v>4054906.66</v>
      </c>
      <c r="L19" s="12">
        <v>0</v>
      </c>
      <c r="M19" s="12">
        <f t="shared" si="0"/>
        <v>79.061239200727258</v>
      </c>
      <c r="N19" s="12">
        <f t="shared" si="1"/>
        <v>326.18539123178203</v>
      </c>
      <c r="P19" s="21"/>
      <c r="Q19" s="21"/>
      <c r="R19" s="21"/>
      <c r="S19" s="21"/>
      <c r="T19" s="21"/>
      <c r="U19" s="21"/>
      <c r="V19" s="21"/>
      <c r="W19" s="21"/>
    </row>
    <row r="20" spans="1:23">
      <c r="A20" s="13" t="s">
        <v>23</v>
      </c>
      <c r="B20" s="14" t="s">
        <v>30</v>
      </c>
      <c r="C20" s="12">
        <v>0</v>
      </c>
      <c r="D20" s="12">
        <v>49362382.790000007</v>
      </c>
      <c r="E20" s="12">
        <v>0</v>
      </c>
      <c r="F20" s="12">
        <v>1247105.3899999999</v>
      </c>
      <c r="G20" s="12">
        <v>0</v>
      </c>
      <c r="H20" s="12">
        <v>0</v>
      </c>
      <c r="I20" s="12">
        <v>44770062.870000005</v>
      </c>
      <c r="J20" s="12">
        <v>0</v>
      </c>
      <c r="K20" s="12">
        <v>8003408.6699999999</v>
      </c>
      <c r="L20" s="12">
        <v>0</v>
      </c>
      <c r="M20" s="12">
        <f t="shared" si="0"/>
        <v>90.696721551030294</v>
      </c>
      <c r="N20" s="12">
        <f t="shared" si="1"/>
        <v>641.75880676772636</v>
      </c>
      <c r="P20" s="21"/>
      <c r="Q20" s="21"/>
      <c r="R20" s="21"/>
      <c r="S20" s="21"/>
      <c r="T20" s="21"/>
      <c r="U20" s="21"/>
      <c r="V20" s="21"/>
      <c r="W20" s="21"/>
    </row>
    <row r="21" spans="1:23">
      <c r="A21" s="13" t="s">
        <v>31</v>
      </c>
      <c r="B21" s="14" t="s">
        <v>32</v>
      </c>
      <c r="C21" s="12">
        <v>0</v>
      </c>
      <c r="D21" s="12">
        <v>115174</v>
      </c>
      <c r="E21" s="12">
        <v>0</v>
      </c>
      <c r="F21" s="12">
        <v>0</v>
      </c>
      <c r="G21" s="12">
        <v>0</v>
      </c>
      <c r="H21" s="12">
        <v>0</v>
      </c>
      <c r="I21" s="12">
        <v>160000</v>
      </c>
      <c r="J21" s="12">
        <v>0</v>
      </c>
      <c r="K21" s="12">
        <v>0</v>
      </c>
      <c r="L21" s="12">
        <v>0</v>
      </c>
      <c r="M21" s="12">
        <f t="shared" si="0"/>
        <v>138.92024241582303</v>
      </c>
      <c r="N21" s="12">
        <v>0</v>
      </c>
      <c r="P21" s="21"/>
      <c r="Q21" s="21"/>
      <c r="R21" s="21"/>
      <c r="S21" s="21"/>
      <c r="T21" s="21"/>
      <c r="U21" s="21"/>
      <c r="V21" s="21"/>
      <c r="W21" s="21"/>
    </row>
    <row r="22" spans="1:23">
      <c r="A22" s="13" t="s">
        <v>31</v>
      </c>
      <c r="B22" s="14" t="s">
        <v>33</v>
      </c>
      <c r="C22" s="12">
        <v>0</v>
      </c>
      <c r="D22" s="12">
        <v>115174</v>
      </c>
      <c r="E22" s="12">
        <v>0</v>
      </c>
      <c r="F22" s="12">
        <v>0</v>
      </c>
      <c r="G22" s="12">
        <v>0</v>
      </c>
      <c r="H22" s="12">
        <v>0</v>
      </c>
      <c r="I22" s="12">
        <v>160000</v>
      </c>
      <c r="J22" s="12">
        <v>0</v>
      </c>
      <c r="K22" s="12">
        <v>0</v>
      </c>
      <c r="L22" s="12">
        <v>0</v>
      </c>
      <c r="M22" s="12">
        <f t="shared" si="0"/>
        <v>138.92024241582303</v>
      </c>
      <c r="N22" s="12">
        <v>0</v>
      </c>
      <c r="P22" s="21"/>
      <c r="Q22" s="21"/>
      <c r="R22" s="21"/>
      <c r="S22" s="21"/>
      <c r="T22" s="21"/>
      <c r="U22" s="21"/>
      <c r="V22" s="21"/>
      <c r="W22" s="21"/>
    </row>
    <row r="23" spans="1:23" ht="25.5">
      <c r="A23" s="23" t="s">
        <v>34</v>
      </c>
      <c r="B23" s="24"/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P23" s="21"/>
      <c r="Q23" s="21"/>
      <c r="R23" s="21"/>
      <c r="S23" s="21"/>
      <c r="T23" s="21"/>
      <c r="U23" s="21"/>
      <c r="V23" s="21"/>
      <c r="W23" s="21"/>
    </row>
    <row r="24" spans="1:23">
      <c r="A24" s="18" t="s">
        <v>35</v>
      </c>
      <c r="B24" s="19" t="s">
        <v>36</v>
      </c>
      <c r="C24" s="20">
        <v>0</v>
      </c>
      <c r="D24" s="20">
        <v>-9715614.4100000001</v>
      </c>
      <c r="E24" s="20">
        <v>0</v>
      </c>
      <c r="F24" s="20">
        <v>-255762.97</v>
      </c>
      <c r="G24" s="20">
        <v>0</v>
      </c>
      <c r="H24" s="12">
        <v>-3767060</v>
      </c>
      <c r="I24" s="12">
        <v>-13420227.310000001</v>
      </c>
      <c r="J24" s="12">
        <v>7005260</v>
      </c>
      <c r="K24" s="12">
        <v>-4166714.79</v>
      </c>
      <c r="L24" s="12">
        <v>0</v>
      </c>
      <c r="M24" s="12">
        <f t="shared" si="0"/>
        <v>138.13050563417738</v>
      </c>
      <c r="N24" s="12">
        <f t="shared" si="1"/>
        <v>1629.1313750383804</v>
      </c>
      <c r="P24" s="21"/>
      <c r="Q24" s="21"/>
      <c r="R24" s="21"/>
      <c r="S24" s="21"/>
      <c r="T24" s="21"/>
      <c r="U24" s="21"/>
      <c r="V24" s="21"/>
      <c r="W24" s="21"/>
    </row>
    <row r="25" spans="1:23">
      <c r="A25" s="13" t="s">
        <v>37</v>
      </c>
      <c r="B25" s="14" t="s">
        <v>38</v>
      </c>
      <c r="C25" s="12">
        <v>0</v>
      </c>
      <c r="D25" s="12">
        <v>-9600440.4100000001</v>
      </c>
      <c r="E25" s="12">
        <v>0</v>
      </c>
      <c r="F25" s="12">
        <v>-255762.97</v>
      </c>
      <c r="G25" s="12">
        <v>0</v>
      </c>
      <c r="H25" s="12">
        <v>0</v>
      </c>
      <c r="I25" s="12">
        <v>-13260227.310000001</v>
      </c>
      <c r="J25" s="12">
        <v>0</v>
      </c>
      <c r="K25" s="12">
        <v>-4166714.79</v>
      </c>
      <c r="L25" s="12">
        <v>0</v>
      </c>
      <c r="M25" s="12">
        <f t="shared" si="0"/>
        <v>138.12103136631001</v>
      </c>
      <c r="N25" s="12">
        <f t="shared" si="1"/>
        <v>1629.1313750383804</v>
      </c>
      <c r="P25" s="21"/>
      <c r="Q25" s="21"/>
      <c r="R25" s="21"/>
      <c r="S25" s="21"/>
      <c r="T25" s="21"/>
      <c r="U25" s="21"/>
      <c r="V25" s="21"/>
      <c r="W25" s="21"/>
    </row>
    <row r="26" spans="1:23">
      <c r="A26" s="13" t="s">
        <v>39</v>
      </c>
      <c r="B26" s="14" t="s">
        <v>40</v>
      </c>
      <c r="C26" s="12">
        <v>0</v>
      </c>
      <c r="D26" s="12">
        <v>-9715614.4100000001</v>
      </c>
      <c r="E26" s="12">
        <v>0</v>
      </c>
      <c r="F26" s="12">
        <v>-255762.97</v>
      </c>
      <c r="G26" s="12">
        <v>0</v>
      </c>
      <c r="H26" s="12">
        <v>-3767060</v>
      </c>
      <c r="I26" s="12">
        <v>-13420227.310000001</v>
      </c>
      <c r="J26" s="12">
        <v>7005260</v>
      </c>
      <c r="K26" s="12">
        <v>-4166714.79</v>
      </c>
      <c r="L26" s="12">
        <v>0</v>
      </c>
      <c r="M26" s="12">
        <f t="shared" si="0"/>
        <v>138.13050563417738</v>
      </c>
      <c r="N26" s="12">
        <f t="shared" si="1"/>
        <v>1629.1313750383804</v>
      </c>
      <c r="P26" s="21"/>
      <c r="Q26" s="21"/>
      <c r="R26" s="21"/>
      <c r="S26" s="21"/>
      <c r="T26" s="21"/>
      <c r="U26" s="21"/>
      <c r="V26" s="21"/>
      <c r="W26" s="21"/>
    </row>
    <row r="27" spans="1:23">
      <c r="A27" s="15" t="s">
        <v>41</v>
      </c>
      <c r="B27" s="16" t="s">
        <v>42</v>
      </c>
      <c r="C27" s="17">
        <v>0</v>
      </c>
      <c r="D27" s="17">
        <v>-9600440.4100000001</v>
      </c>
      <c r="E27" s="17">
        <v>0</v>
      </c>
      <c r="F27" s="17">
        <v>-255762.97</v>
      </c>
      <c r="G27" s="17">
        <v>0</v>
      </c>
      <c r="H27" s="12">
        <v>0</v>
      </c>
      <c r="I27" s="12">
        <v>-13260227.310000001</v>
      </c>
      <c r="J27" s="12">
        <v>0</v>
      </c>
      <c r="K27" s="12">
        <v>-4166714.79</v>
      </c>
      <c r="L27" s="12">
        <v>0</v>
      </c>
      <c r="M27" s="12">
        <f t="shared" si="0"/>
        <v>138.12103136631001</v>
      </c>
      <c r="N27" s="12">
        <f t="shared" si="1"/>
        <v>1629.1313750383804</v>
      </c>
      <c r="P27" s="21"/>
      <c r="Q27" s="21"/>
      <c r="R27" s="21"/>
      <c r="S27" s="21"/>
      <c r="T27" s="21"/>
      <c r="U27" s="21"/>
      <c r="V27" s="21"/>
      <c r="W27" s="21"/>
    </row>
    <row r="28" spans="1:23">
      <c r="A28" s="13" t="s">
        <v>21</v>
      </c>
      <c r="B28" s="14" t="s">
        <v>43</v>
      </c>
      <c r="C28" s="12">
        <v>2500000</v>
      </c>
      <c r="D28" s="12">
        <v>39717459.260000005</v>
      </c>
      <c r="E28" s="12">
        <v>0</v>
      </c>
      <c r="F28" s="12">
        <v>2740090.68</v>
      </c>
      <c r="G28" s="12">
        <v>0</v>
      </c>
      <c r="H28" s="12">
        <v>2500000</v>
      </c>
      <c r="I28" s="12">
        <v>31401115.469999999</v>
      </c>
      <c r="J28" s="12">
        <v>3238200</v>
      </c>
      <c r="K28" s="12">
        <v>5998310.1600000001</v>
      </c>
      <c r="L28" s="12">
        <v>0</v>
      </c>
      <c r="M28" s="12">
        <f t="shared" si="0"/>
        <v>79.061239200727258</v>
      </c>
      <c r="N28" s="12">
        <f t="shared" si="1"/>
        <v>218.90918442159003</v>
      </c>
      <c r="P28" s="21"/>
      <c r="Q28" s="21"/>
      <c r="R28" s="21"/>
      <c r="S28" s="21"/>
      <c r="T28" s="21"/>
      <c r="U28" s="21"/>
      <c r="V28" s="21"/>
      <c r="W28" s="21"/>
    </row>
    <row r="29" spans="1:23">
      <c r="A29" s="13" t="s">
        <v>23</v>
      </c>
      <c r="B29" s="14" t="s">
        <v>44</v>
      </c>
      <c r="C29" s="12">
        <v>2500000</v>
      </c>
      <c r="D29" s="12">
        <v>49433073.669999994</v>
      </c>
      <c r="E29" s="12">
        <v>0</v>
      </c>
      <c r="F29" s="12">
        <v>2995853.65</v>
      </c>
      <c r="G29" s="12">
        <v>0</v>
      </c>
      <c r="H29" s="12">
        <v>2500000</v>
      </c>
      <c r="I29" s="12">
        <v>44821342.780000001</v>
      </c>
      <c r="J29" s="12">
        <v>0</v>
      </c>
      <c r="K29" s="12">
        <v>10165024.950000001</v>
      </c>
      <c r="L29" s="12">
        <v>0</v>
      </c>
      <c r="M29" s="12">
        <f t="shared" si="0"/>
        <v>90.670758365570208</v>
      </c>
      <c r="N29" s="12">
        <f t="shared" si="1"/>
        <v>339.30312149927624</v>
      </c>
      <c r="P29" s="21"/>
      <c r="Q29" s="21"/>
      <c r="R29" s="21"/>
      <c r="S29" s="21"/>
      <c r="T29" s="21"/>
      <c r="U29" s="21"/>
      <c r="V29" s="21"/>
      <c r="W29" s="21"/>
    </row>
    <row r="30" spans="1:23">
      <c r="A30" s="13" t="s">
        <v>31</v>
      </c>
      <c r="B30" s="14" t="s">
        <v>45</v>
      </c>
      <c r="C30" s="12">
        <v>0</v>
      </c>
      <c r="D30" s="12">
        <v>115174</v>
      </c>
      <c r="E30" s="12">
        <v>0</v>
      </c>
      <c r="F30" s="12">
        <v>0</v>
      </c>
      <c r="G30" s="12">
        <v>0</v>
      </c>
      <c r="H30" s="12">
        <v>0</v>
      </c>
      <c r="I30" s="12">
        <v>160000</v>
      </c>
      <c r="J30" s="12">
        <v>0</v>
      </c>
      <c r="K30" s="12">
        <v>0</v>
      </c>
      <c r="L30" s="12">
        <v>0</v>
      </c>
      <c r="M30" s="12">
        <f t="shared" si="0"/>
        <v>138.92024241582303</v>
      </c>
      <c r="N30" s="12">
        <v>0</v>
      </c>
      <c r="P30" s="21"/>
      <c r="Q30" s="21"/>
      <c r="R30" s="21"/>
      <c r="S30" s="21"/>
      <c r="T30" s="21"/>
      <c r="U30" s="21"/>
      <c r="V30" s="21"/>
      <c r="W30" s="21"/>
    </row>
    <row r="31" spans="1:23">
      <c r="A31" s="13" t="s">
        <v>31</v>
      </c>
      <c r="B31" s="14" t="s">
        <v>46</v>
      </c>
      <c r="C31" s="12">
        <v>0</v>
      </c>
      <c r="D31" s="12">
        <v>115174</v>
      </c>
      <c r="E31" s="12">
        <v>0</v>
      </c>
      <c r="F31" s="12">
        <v>0</v>
      </c>
      <c r="G31" s="12">
        <v>0</v>
      </c>
      <c r="H31" s="12">
        <v>0</v>
      </c>
      <c r="I31" s="12">
        <v>160000</v>
      </c>
      <c r="J31" s="12">
        <v>0</v>
      </c>
      <c r="K31" s="12">
        <v>0</v>
      </c>
      <c r="L31" s="12">
        <v>0</v>
      </c>
      <c r="M31" s="12">
        <f t="shared" si="0"/>
        <v>138.92024241582303</v>
      </c>
      <c r="N31" s="12">
        <v>0</v>
      </c>
      <c r="P31" s="21"/>
      <c r="Q31" s="21"/>
      <c r="R31" s="21"/>
      <c r="S31" s="21"/>
      <c r="T31" s="21"/>
      <c r="U31" s="21"/>
      <c r="V31" s="21"/>
      <c r="W31" s="21"/>
    </row>
    <row r="32" spans="1:23" ht="38.25">
      <c r="A32" s="13" t="s">
        <v>50</v>
      </c>
      <c r="B32" s="14" t="s">
        <v>51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-3767060</v>
      </c>
      <c r="I32" s="12">
        <v>0</v>
      </c>
      <c r="J32" s="12">
        <v>3767060</v>
      </c>
      <c r="K32" s="12">
        <v>0</v>
      </c>
      <c r="L32" s="12">
        <v>0</v>
      </c>
      <c r="M32" s="12">
        <v>0</v>
      </c>
      <c r="N32" s="12">
        <v>0</v>
      </c>
    </row>
    <row r="33" spans="1:7" ht="25.5" customHeight="1">
      <c r="A33" s="47"/>
      <c r="B33" s="47"/>
      <c r="C33" s="47"/>
      <c r="D33" s="47"/>
      <c r="E33" s="47"/>
      <c r="F33" s="47"/>
      <c r="G33" s="47"/>
    </row>
    <row r="34" spans="1:7" ht="57" customHeight="1"/>
  </sheetData>
  <mergeCells count="23">
    <mergeCell ref="F6:G6"/>
    <mergeCell ref="H6:H7"/>
    <mergeCell ref="J6:J7"/>
    <mergeCell ref="K6:L6"/>
    <mergeCell ref="A3:G3"/>
    <mergeCell ref="C6:C7"/>
    <mergeCell ref="A33:G33"/>
    <mergeCell ref="H5:I5"/>
    <mergeCell ref="J5:L5"/>
    <mergeCell ref="C5:D5"/>
    <mergeCell ref="E5:G5"/>
    <mergeCell ref="D6:D7"/>
    <mergeCell ref="E6:E7"/>
    <mergeCell ref="O2:V2"/>
    <mergeCell ref="A2:L2"/>
    <mergeCell ref="M4:M7"/>
    <mergeCell ref="N4:N7"/>
    <mergeCell ref="A1:L1"/>
    <mergeCell ref="H4:L4"/>
    <mergeCell ref="C4:G4"/>
    <mergeCell ref="B4:B7"/>
    <mergeCell ref="A4:A7"/>
    <mergeCell ref="I6:I7"/>
  </mergeCells>
  <phoneticPr fontId="40" type="noConversion"/>
  <pageMargins left="0.24" right="0.24" top="0.32" bottom="0.2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User</cp:lastModifiedBy>
  <cp:lastPrinted>2022-05-05T11:27:36Z</cp:lastPrinted>
  <dcterms:created xsi:type="dcterms:W3CDTF">2022-03-23T07:18:25Z</dcterms:created>
  <dcterms:modified xsi:type="dcterms:W3CDTF">2025-10-24T09:32:35Z</dcterms:modified>
</cp:coreProperties>
</file>