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Table 1" sheetId="1" r:id="rId1"/>
  </sheets>
  <calcPr calcId="114210"/>
</workbook>
</file>

<file path=xl/calcChain.xml><?xml version="1.0" encoding="utf-8"?>
<calcChain xmlns="http://schemas.openxmlformats.org/spreadsheetml/2006/main">
  <c r="N11" i="1"/>
  <c r="N12"/>
  <c r="N13"/>
  <c r="N14"/>
  <c r="N15"/>
  <c r="N16"/>
  <c r="N17"/>
  <c r="N18"/>
  <c r="N19"/>
  <c r="N20"/>
  <c r="N24"/>
  <c r="N25"/>
  <c r="N26"/>
  <c r="N27"/>
  <c r="N28"/>
  <c r="N29"/>
  <c r="M12"/>
  <c r="M13"/>
  <c r="M14"/>
  <c r="M16"/>
  <c r="M17"/>
  <c r="M18"/>
  <c r="M19"/>
  <c r="M20"/>
  <c r="M21"/>
  <c r="M22"/>
  <c r="M24"/>
  <c r="M25"/>
  <c r="M26"/>
  <c r="M27"/>
  <c r="M28"/>
  <c r="M29"/>
  <c r="M30"/>
  <c r="M31"/>
  <c r="M11"/>
</calcChain>
</file>

<file path=xl/sharedStrings.xml><?xml version="1.0" encoding="utf-8"?>
<sst xmlns="http://schemas.openxmlformats.org/spreadsheetml/2006/main" count="70" uniqueCount="53">
  <si>
    <r>
      <rPr>
        <b/>
        <sz val="10"/>
        <rFont val="Times New Roman"/>
        <family val="1"/>
      </rPr>
      <t>Найменування</t>
    </r>
  </si>
  <si>
    <r>
      <rPr>
        <b/>
        <sz val="8"/>
        <rFont val="Times New Roman"/>
        <family val="1"/>
      </rPr>
      <t>Код бюджетної класифікації</t>
    </r>
  </si>
  <si>
    <r>
      <rPr>
        <b/>
        <sz val="8"/>
        <rFont val="Times New Roman"/>
        <family val="1"/>
      </rPr>
      <t>Загальний фонд</t>
    </r>
  </si>
  <si>
    <r>
      <rPr>
        <b/>
        <sz val="8"/>
        <rFont val="Times New Roman"/>
        <family val="1"/>
      </rPr>
      <t>Спеціальний фонд</t>
    </r>
  </si>
  <si>
    <r>
      <rPr>
        <b/>
        <sz val="7"/>
        <rFont val="Times New Roman"/>
        <family val="1"/>
      </rPr>
      <t>затверджено розписом на звітний рік з урахуванням змін</t>
    </r>
  </si>
  <si>
    <r>
      <rPr>
        <b/>
        <sz val="7"/>
        <rFont val="Times New Roman"/>
        <family val="1"/>
      </rPr>
      <t>виконано за звітний період (рік)</t>
    </r>
  </si>
  <si>
    <r>
      <rPr>
        <b/>
        <sz val="7"/>
        <rFont val="Times New Roman"/>
        <family val="1"/>
      </rPr>
      <t>усього</t>
    </r>
  </si>
  <si>
    <r>
      <rPr>
        <b/>
        <sz val="7"/>
        <rFont val="Times New Roman"/>
        <family val="1"/>
      </rPr>
      <t>у тому числі за коштами на рахунках  в установах банків</t>
    </r>
  </si>
  <si>
    <t>динаміка виконання місцевого бюджету за джерелами по загальному фонду в плановому періоді відповідно до фактичного показника попереднього періоду</t>
  </si>
  <si>
    <t>динаміка виконання місцевого бюджету за джерелами по спеціальному фонду в плановому періоді відповідно до фактичного показника попереднього періоду</t>
  </si>
  <si>
    <t xml:space="preserve">
</t>
  </si>
  <si>
    <t>січень - лютий 2024 рік</t>
  </si>
  <si>
    <t>Бюджет Новороздiльської мiської територiальної громади</t>
  </si>
  <si>
    <t>Фінансування бюджету за типом кредитора</t>
  </si>
  <si>
    <t>Внутрішнє фінансування*</t>
  </si>
  <si>
    <t>Внутрішнє фінансування**</t>
  </si>
  <si>
    <t>Фінансування за рахунок залишків коштів на рахунках бюджетних установ*</t>
  </si>
  <si>
    <t>Фінансування за рахунок залишків коштів на рахунках бюджетних установ**</t>
  </si>
  <si>
    <t>На початок періоду</t>
  </si>
  <si>
    <t>На кінець періоду</t>
  </si>
  <si>
    <t>Фінансування за рахунок зміни залишків коштів бюджетів*</t>
  </si>
  <si>
    <t>Фінансування за рахунок зміни залишків коштів бюджетів**</t>
  </si>
  <si>
    <t>Інші розрахунки</t>
  </si>
  <si>
    <t>Фінансування бюджету за типом боргового зобовязання</t>
  </si>
  <si>
    <t>Фінансування за активними операціями*</t>
  </si>
  <si>
    <t>Фінансування за активними операціями**</t>
  </si>
  <si>
    <t>Зміни обсягів бюджетних коштів*</t>
  </si>
  <si>
    <t>Зміни обсягів бюджетних коштів**</t>
  </si>
  <si>
    <t>13566000000</t>
  </si>
  <si>
    <t>200000</t>
  </si>
  <si>
    <t>200000*</t>
  </si>
  <si>
    <t>205000</t>
  </si>
  <si>
    <t>205000*</t>
  </si>
  <si>
    <t>205100</t>
  </si>
  <si>
    <t>205200</t>
  </si>
  <si>
    <t>208000</t>
  </si>
  <si>
    <t>208000*</t>
  </si>
  <si>
    <t>208100</t>
  </si>
  <si>
    <t>208200</t>
  </si>
  <si>
    <t>208300</t>
  </si>
  <si>
    <t>208340</t>
  </si>
  <si>
    <t>600000</t>
  </si>
  <si>
    <t>600000*</t>
  </si>
  <si>
    <t>602000</t>
  </si>
  <si>
    <t>602000*</t>
  </si>
  <si>
    <t>602100</t>
  </si>
  <si>
    <t>602200</t>
  </si>
  <si>
    <t>602300</t>
  </si>
  <si>
    <t>602304</t>
  </si>
  <si>
    <r>
      <rPr>
        <b/>
        <sz val="12"/>
        <rFont val="Times New Roman"/>
        <family val="1"/>
      </rPr>
      <t xml:space="preserve">
Виконання місцевого бюджету по джерелах
</t>
    </r>
    <r>
      <rPr>
        <b/>
        <i/>
        <u/>
        <sz val="10"/>
        <rFont val="Times New Roman"/>
        <family val="1"/>
      </rPr>
      <t xml:space="preserve">за січень - лютий 2024-2025 рр.
Бюджет Новороздільської Міської Територіальної Громади
</t>
    </r>
    <r>
      <rPr>
        <sz val="5"/>
        <rFont val="Times New Roman"/>
        <family val="1"/>
      </rPr>
      <t>(назва бюджету)</t>
    </r>
  </si>
  <si>
    <t>січень - лютий 2025 рік</t>
  </si>
  <si>
    <t>Кошти, що передаються із загального фонду бюджету до бюджету розвитку (спеціального фонду)*</t>
  </si>
  <si>
    <t>602400</t>
  </si>
</sst>
</file>

<file path=xl/styles.xml><?xml version="1.0" encoding="utf-8"?>
<styleSheet xmlns="http://schemas.openxmlformats.org/spreadsheetml/2006/main">
  <fonts count="42"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b/>
      <sz val="10"/>
      <name val="Times New Roman"/>
    </font>
    <font>
      <b/>
      <sz val="8"/>
      <name val="Times New Roman"/>
    </font>
    <font>
      <b/>
      <sz val="7"/>
      <name val="Times New Roman"/>
    </font>
    <font>
      <b/>
      <sz val="5"/>
      <color indexed="8"/>
      <name val="Times New Roman"/>
      <family val="2"/>
    </font>
    <font>
      <b/>
      <sz val="12"/>
      <name val="Times New Roman"/>
      <family val="1"/>
    </font>
    <font>
      <b/>
      <i/>
      <u/>
      <sz val="10"/>
      <name val="Times New Roman"/>
      <family val="1"/>
    </font>
    <font>
      <sz val="5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Times New Roman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Arial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4" fillId="0" borderId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24" fillId="7" borderId="1" applyNumberFormat="0" applyAlignment="0" applyProtection="0"/>
    <xf numFmtId="0" fontId="21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/>
    <xf numFmtId="0" fontId="35" fillId="0" borderId="0"/>
    <xf numFmtId="0" fontId="27" fillId="0" borderId="6" applyNumberFormat="0" applyFill="0" applyAlignment="0" applyProtection="0"/>
    <xf numFmtId="0" fontId="28" fillId="21" borderId="8" applyNumberFormat="0" applyAlignment="0" applyProtection="0"/>
    <xf numFmtId="0" fontId="17" fillId="0" borderId="0" applyNumberFormat="0" applyFill="0" applyBorder="0" applyAlignment="0" applyProtection="0"/>
    <xf numFmtId="0" fontId="26" fillId="20" borderId="1" applyNumberFormat="0" applyAlignment="0" applyProtection="0"/>
    <xf numFmtId="0" fontId="1" fillId="0" borderId="0"/>
    <xf numFmtId="0" fontId="37" fillId="0" borderId="0"/>
    <xf numFmtId="0" fontId="38" fillId="0" borderId="0"/>
    <xf numFmtId="0" fontId="31" fillId="0" borderId="7" applyNumberFormat="0" applyFill="0" applyAlignment="0" applyProtection="0"/>
    <xf numFmtId="0" fontId="22" fillId="3" borderId="0" applyNumberFormat="0" applyBorder="0" applyAlignment="0" applyProtection="0"/>
    <xf numFmtId="0" fontId="1" fillId="23" borderId="9" applyNumberFormat="0" applyFont="0" applyAlignment="0" applyProtection="0"/>
    <xf numFmtId="0" fontId="38" fillId="23" borderId="9" applyNumberFormat="0" applyFont="0" applyAlignment="0" applyProtection="0"/>
    <xf numFmtId="0" fontId="25" fillId="20" borderId="2" applyNumberFormat="0" applyAlignment="0" applyProtection="0"/>
    <xf numFmtId="0" fontId="23" fillId="22" borderId="0" applyNumberFormat="0" applyBorder="0" applyAlignment="0" applyProtection="0"/>
    <xf numFmtId="0" fontId="39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4" fillId="0" borderId="10" xfId="0" applyFont="1" applyFill="1" applyBorder="1" applyAlignment="1">
      <alignment horizontal="left" textRotation="90" wrapText="1"/>
    </xf>
    <xf numFmtId="0" fontId="4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top" shrinkToFit="1"/>
    </xf>
    <xf numFmtId="1" fontId="5" fillId="0" borderId="10" xfId="0" applyNumberFormat="1" applyFont="1" applyFill="1" applyBorder="1" applyAlignment="1">
      <alignment horizontal="left" vertical="top" indent="4" shrinkToFit="1"/>
    </xf>
    <xf numFmtId="1" fontId="5" fillId="0" borderId="11" xfId="0" applyNumberFormat="1" applyFont="1" applyFill="1" applyBorder="1" applyAlignment="1">
      <alignment horizontal="center" vertical="top" shrinkToFit="1"/>
    </xf>
    <xf numFmtId="2" fontId="12" fillId="0" borderId="10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left" textRotation="90" wrapText="1"/>
    </xf>
    <xf numFmtId="1" fontId="5" fillId="0" borderId="12" xfId="0" applyNumberFormat="1" applyFont="1" applyFill="1" applyBorder="1" applyAlignment="1">
      <alignment horizontal="center" vertical="top" shrinkToFit="1"/>
    </xf>
    <xf numFmtId="0" fontId="0" fillId="0" borderId="13" xfId="0" applyFill="1" applyBorder="1" applyAlignment="1">
      <alignment horizontal="left" vertical="top"/>
    </xf>
    <xf numFmtId="4" fontId="40" fillId="0" borderId="13" xfId="58" applyNumberFormat="1" applyFont="1" applyBorder="1" applyAlignment="1">
      <alignment vertical="center"/>
    </xf>
    <xf numFmtId="0" fontId="40" fillId="0" borderId="13" xfId="58" applyFont="1" applyBorder="1" applyAlignment="1">
      <alignment vertical="center" wrapText="1"/>
    </xf>
    <xf numFmtId="0" fontId="40" fillId="0" borderId="13" xfId="58" applyFont="1" applyBorder="1" applyAlignment="1">
      <alignment vertical="center"/>
    </xf>
    <xf numFmtId="0" fontId="41" fillId="0" borderId="13" xfId="58" applyFont="1" applyBorder="1" applyAlignment="1">
      <alignment vertical="center" wrapText="1"/>
    </xf>
    <xf numFmtId="0" fontId="41" fillId="0" borderId="13" xfId="58" applyFont="1" applyBorder="1" applyAlignment="1">
      <alignment vertical="center"/>
    </xf>
    <xf numFmtId="4" fontId="41" fillId="0" borderId="13" xfId="58" applyNumberFormat="1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13" fillId="0" borderId="2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 indent="8"/>
    </xf>
    <xf numFmtId="0" fontId="2" fillId="0" borderId="27" xfId="0" applyFont="1" applyFill="1" applyBorder="1" applyAlignment="1">
      <alignment horizontal="left" vertical="center" wrapText="1" indent="8"/>
    </xf>
    <xf numFmtId="0" fontId="2" fillId="0" borderId="28" xfId="0" applyFont="1" applyFill="1" applyBorder="1" applyAlignment="1">
      <alignment horizontal="left" vertical="center" wrapText="1" indent="8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textRotation="90" wrapText="1"/>
    </xf>
    <xf numFmtId="0" fontId="4" fillId="0" borderId="11" xfId="0" applyFont="1" applyFill="1" applyBorder="1" applyAlignment="1">
      <alignment horizontal="left" textRotation="90" wrapText="1"/>
    </xf>
    <xf numFmtId="0" fontId="4" fillId="0" borderId="12" xfId="0" applyFont="1" applyFill="1" applyBorder="1" applyAlignment="1">
      <alignment horizontal="left" vertical="top" wrapText="1" indent="2"/>
    </xf>
    <xf numFmtId="0" fontId="4" fillId="0" borderId="29" xfId="0" applyFont="1" applyFill="1" applyBorder="1" applyAlignment="1">
      <alignment horizontal="left" vertical="top" wrapText="1" indent="2"/>
    </xf>
    <xf numFmtId="0" fontId="11" fillId="0" borderId="26" xfId="0" applyFont="1" applyFill="1" applyBorder="1" applyAlignment="1">
      <alignment horizontal="left" textRotation="90" wrapText="1"/>
    </xf>
    <xf numFmtId="0" fontId="4" fillId="0" borderId="27" xfId="0" applyFont="1" applyFill="1" applyBorder="1" applyAlignment="1">
      <alignment horizontal="left" textRotation="90" wrapText="1"/>
    </xf>
    <xf numFmtId="0" fontId="4" fillId="0" borderId="28" xfId="0" applyFont="1" applyFill="1" applyBorder="1" applyAlignment="1">
      <alignment horizontal="left" textRotation="90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 indent="5"/>
    </xf>
    <xf numFmtId="0" fontId="3" fillId="0" borderId="15" xfId="0" applyFont="1" applyFill="1" applyBorder="1" applyAlignment="1">
      <alignment horizontal="left" vertical="top" wrapText="1" indent="5"/>
    </xf>
    <xf numFmtId="0" fontId="3" fillId="0" borderId="1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 indent="5"/>
    </xf>
    <xf numFmtId="0" fontId="3" fillId="0" borderId="1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textRotation="90" wrapText="1"/>
    </xf>
    <xf numFmtId="0" fontId="4" fillId="0" borderId="15" xfId="0" applyFont="1" applyFill="1" applyBorder="1" applyAlignment="1">
      <alignment horizontal="center" textRotation="90" wrapText="1"/>
    </xf>
    <xf numFmtId="0" fontId="4" fillId="0" borderId="20" xfId="0" applyFont="1" applyFill="1" applyBorder="1" applyAlignment="1">
      <alignment horizontal="center" textRotation="90" wrapText="1"/>
    </xf>
    <xf numFmtId="0" fontId="4" fillId="0" borderId="11" xfId="0" applyFont="1" applyFill="1" applyBorder="1" applyAlignment="1">
      <alignment horizontal="center" textRotation="90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</cellXfs>
  <cellStyles count="68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3" xfId="51"/>
    <cellStyle name="Зв'язана клітинка" xfId="52"/>
    <cellStyle name="Контрольна клітинка" xfId="53"/>
    <cellStyle name="Назва" xfId="54"/>
    <cellStyle name="Обчислення" xfId="55"/>
    <cellStyle name="Обычный" xfId="0" builtinId="0"/>
    <cellStyle name="Обычный 2" xfId="56"/>
    <cellStyle name="Обычный 3" xfId="57"/>
    <cellStyle name="Обычный_shabl_dod" xfId="58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9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"/>
  <sheetViews>
    <sheetView tabSelected="1" topLeftCell="A10" workbookViewId="0">
      <selection activeCell="E6" sqref="E6:E7"/>
    </sheetView>
  </sheetViews>
  <sheetFormatPr defaultRowHeight="12.75"/>
  <cols>
    <col min="1" max="1" width="34.6640625" customWidth="1"/>
    <col min="2" max="2" width="13.6640625" customWidth="1"/>
    <col min="3" max="3" width="11.5" customWidth="1"/>
    <col min="4" max="4" width="14.1640625" customWidth="1"/>
    <col min="5" max="5" width="11.1640625" customWidth="1"/>
    <col min="6" max="6" width="12.1640625" customWidth="1"/>
    <col min="7" max="7" width="5.83203125" customWidth="1"/>
    <col min="8" max="8" width="13" customWidth="1"/>
    <col min="9" max="9" width="15" customWidth="1"/>
    <col min="10" max="10" width="13.1640625" customWidth="1"/>
    <col min="11" max="11" width="14.1640625" customWidth="1"/>
    <col min="12" max="12" width="6.83203125" customWidth="1"/>
    <col min="13" max="13" width="12" customWidth="1"/>
    <col min="14" max="14" width="13.5" customWidth="1"/>
  </cols>
  <sheetData>
    <row r="1" spans="1:26" ht="16.5" customHeight="1">
      <c r="H1" s="34"/>
      <c r="I1" s="35"/>
      <c r="J1" s="35"/>
      <c r="K1" s="35"/>
      <c r="L1" s="35"/>
      <c r="M1" s="35"/>
      <c r="N1" s="35"/>
    </row>
    <row r="2" spans="1:26" ht="71.25" customHeight="1">
      <c r="A2" s="43" t="s">
        <v>49</v>
      </c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O2" s="16" t="s">
        <v>10</v>
      </c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3.5" customHeight="1">
      <c r="A3" s="36"/>
      <c r="B3" s="36"/>
      <c r="C3" s="36"/>
      <c r="D3" s="36"/>
      <c r="E3" s="36"/>
      <c r="F3" s="36"/>
      <c r="G3" s="36"/>
    </row>
    <row r="4" spans="1:26" ht="27.75" customHeight="1">
      <c r="A4" s="21" t="s">
        <v>0</v>
      </c>
      <c r="B4" s="24" t="s">
        <v>1</v>
      </c>
      <c r="C4" s="42" t="s">
        <v>11</v>
      </c>
      <c r="D4" s="42"/>
      <c r="E4" s="42"/>
      <c r="F4" s="42"/>
      <c r="G4" s="42"/>
      <c r="H4" s="19" t="s">
        <v>50</v>
      </c>
      <c r="I4" s="20"/>
      <c r="J4" s="20"/>
      <c r="K4" s="20"/>
      <c r="L4" s="20"/>
      <c r="M4" s="31" t="s">
        <v>8</v>
      </c>
      <c r="N4" s="31" t="s">
        <v>9</v>
      </c>
    </row>
    <row r="5" spans="1:26" ht="14.1" customHeight="1">
      <c r="A5" s="22"/>
      <c r="B5" s="25"/>
      <c r="C5" s="37" t="s">
        <v>2</v>
      </c>
      <c r="D5" s="38"/>
      <c r="E5" s="39" t="s">
        <v>3</v>
      </c>
      <c r="F5" s="40"/>
      <c r="G5" s="41"/>
      <c r="H5" s="45" t="s">
        <v>2</v>
      </c>
      <c r="I5" s="38"/>
      <c r="J5" s="39" t="s">
        <v>3</v>
      </c>
      <c r="K5" s="40"/>
      <c r="L5" s="46"/>
      <c r="M5" s="32"/>
      <c r="N5" s="32"/>
    </row>
    <row r="6" spans="1:26" ht="24.75" customHeight="1">
      <c r="A6" s="22"/>
      <c r="B6" s="25"/>
      <c r="C6" s="47" t="s">
        <v>4</v>
      </c>
      <c r="D6" s="49" t="s">
        <v>5</v>
      </c>
      <c r="E6" s="49" t="s">
        <v>4</v>
      </c>
      <c r="F6" s="51" t="s">
        <v>5</v>
      </c>
      <c r="G6" s="52"/>
      <c r="H6" s="27" t="s">
        <v>4</v>
      </c>
      <c r="I6" s="27" t="s">
        <v>5</v>
      </c>
      <c r="J6" s="27" t="s">
        <v>4</v>
      </c>
      <c r="K6" s="29" t="s">
        <v>5</v>
      </c>
      <c r="L6" s="30"/>
      <c r="M6" s="32"/>
      <c r="N6" s="32"/>
    </row>
    <row r="7" spans="1:26" ht="140.25" customHeight="1">
      <c r="A7" s="23"/>
      <c r="B7" s="26"/>
      <c r="C7" s="48"/>
      <c r="D7" s="50"/>
      <c r="E7" s="50"/>
      <c r="F7" s="2" t="s">
        <v>6</v>
      </c>
      <c r="G7" s="1" t="s">
        <v>7</v>
      </c>
      <c r="H7" s="28"/>
      <c r="I7" s="28"/>
      <c r="J7" s="28"/>
      <c r="K7" s="2" t="s">
        <v>6</v>
      </c>
      <c r="L7" s="7" t="s">
        <v>7</v>
      </c>
      <c r="M7" s="33"/>
      <c r="N7" s="33"/>
    </row>
    <row r="8" spans="1:26" ht="14.1" customHeight="1">
      <c r="A8" s="5">
        <v>1</v>
      </c>
      <c r="B8" s="5">
        <v>2</v>
      </c>
      <c r="C8" s="4">
        <v>3</v>
      </c>
      <c r="D8" s="4">
        <v>4</v>
      </c>
      <c r="E8" s="4">
        <v>5</v>
      </c>
      <c r="F8" s="3">
        <v>6</v>
      </c>
      <c r="G8" s="3">
        <v>7</v>
      </c>
      <c r="H8" s="3">
        <v>3</v>
      </c>
      <c r="I8" s="3">
        <v>4</v>
      </c>
      <c r="J8" s="4">
        <v>5</v>
      </c>
      <c r="K8" s="3">
        <v>6</v>
      </c>
      <c r="L8" s="8">
        <v>7</v>
      </c>
      <c r="M8" s="9"/>
      <c r="N8" s="9"/>
    </row>
    <row r="9" spans="1:26" ht="25.5">
      <c r="A9" s="13" t="s">
        <v>12</v>
      </c>
      <c r="B9" s="14" t="s">
        <v>28</v>
      </c>
      <c r="C9" s="6"/>
      <c r="D9" s="6"/>
      <c r="E9" s="6"/>
      <c r="F9" s="6"/>
      <c r="G9" s="6"/>
      <c r="H9" s="10"/>
      <c r="I9" s="10"/>
      <c r="J9" s="10"/>
      <c r="K9" s="10"/>
      <c r="L9" s="10"/>
      <c r="M9" s="10"/>
      <c r="N9" s="10"/>
    </row>
    <row r="10" spans="1:26" ht="25.5">
      <c r="A10" s="13" t="s">
        <v>13</v>
      </c>
      <c r="B10" s="14"/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</row>
    <row r="11" spans="1:26">
      <c r="A11" s="11" t="s">
        <v>14</v>
      </c>
      <c r="B11" s="12" t="s">
        <v>29</v>
      </c>
      <c r="C11" s="10">
        <v>0</v>
      </c>
      <c r="D11" s="10">
        <v>-10457598.459999999</v>
      </c>
      <c r="E11" s="10">
        <v>0</v>
      </c>
      <c r="F11" s="10">
        <v>-468364.67</v>
      </c>
      <c r="G11" s="10">
        <v>0</v>
      </c>
      <c r="H11" s="10">
        <v>0</v>
      </c>
      <c r="I11" s="10">
        <v>-18123230.629999999</v>
      </c>
      <c r="J11" s="10">
        <v>0</v>
      </c>
      <c r="K11" s="10">
        <v>-3768976.22</v>
      </c>
      <c r="L11" s="10">
        <v>0</v>
      </c>
      <c r="M11" s="10">
        <f>I11/D11*100</f>
        <v>173.30203200400948</v>
      </c>
      <c r="N11" s="10">
        <f t="shared" ref="N11:N29" si="0">K11/F11*100</f>
        <v>804.70976173330916</v>
      </c>
    </row>
    <row r="12" spans="1:26">
      <c r="A12" s="11" t="s">
        <v>15</v>
      </c>
      <c r="B12" s="12" t="s">
        <v>30</v>
      </c>
      <c r="C12" s="10">
        <v>0</v>
      </c>
      <c r="D12" s="10">
        <v>-10061972.460000001</v>
      </c>
      <c r="E12" s="10">
        <v>0</v>
      </c>
      <c r="F12" s="10">
        <v>-468364.67</v>
      </c>
      <c r="G12" s="10">
        <v>0</v>
      </c>
      <c r="H12" s="10">
        <v>0</v>
      </c>
      <c r="I12" s="10">
        <v>-17505230.629999999</v>
      </c>
      <c r="J12" s="10">
        <v>0</v>
      </c>
      <c r="K12" s="10">
        <v>-3768976.22</v>
      </c>
      <c r="L12" s="10">
        <v>0</v>
      </c>
      <c r="M12" s="10">
        <f t="shared" ref="M12:M31" si="1">I12/D12*100</f>
        <v>173.97414572132507</v>
      </c>
      <c r="N12" s="10">
        <f t="shared" si="0"/>
        <v>804.70976173330916</v>
      </c>
    </row>
    <row r="13" spans="1:26" ht="38.25">
      <c r="A13" s="11" t="s">
        <v>16</v>
      </c>
      <c r="B13" s="12" t="s">
        <v>31</v>
      </c>
      <c r="C13" s="10">
        <v>0</v>
      </c>
      <c r="D13" s="10">
        <v>-212075.33</v>
      </c>
      <c r="E13" s="10">
        <v>0</v>
      </c>
      <c r="F13" s="10">
        <v>-443065.94</v>
      </c>
      <c r="G13" s="10">
        <v>0</v>
      </c>
      <c r="H13" s="10">
        <v>0</v>
      </c>
      <c r="I13" s="10">
        <v>-290427.77</v>
      </c>
      <c r="J13" s="10">
        <v>0</v>
      </c>
      <c r="K13" s="10">
        <v>-307465.24</v>
      </c>
      <c r="L13" s="10">
        <v>0</v>
      </c>
      <c r="M13" s="10">
        <f t="shared" si="1"/>
        <v>136.94557023676447</v>
      </c>
      <c r="N13" s="10">
        <f t="shared" si="0"/>
        <v>69.394916702466446</v>
      </c>
    </row>
    <row r="14" spans="1:26" ht="38.25">
      <c r="A14" s="11" t="s">
        <v>17</v>
      </c>
      <c r="B14" s="12" t="s">
        <v>32</v>
      </c>
      <c r="C14" s="10">
        <v>0</v>
      </c>
      <c r="D14" s="10">
        <v>-212075.33</v>
      </c>
      <c r="E14" s="10">
        <v>0</v>
      </c>
      <c r="F14" s="10">
        <v>-443065.94</v>
      </c>
      <c r="G14" s="10">
        <v>0</v>
      </c>
      <c r="H14" s="10">
        <v>0</v>
      </c>
      <c r="I14" s="10">
        <v>-290427.77</v>
      </c>
      <c r="J14" s="10">
        <v>0</v>
      </c>
      <c r="K14" s="10">
        <v>-307465.24</v>
      </c>
      <c r="L14" s="10">
        <v>0</v>
      </c>
      <c r="M14" s="10">
        <f t="shared" si="1"/>
        <v>136.94557023676447</v>
      </c>
      <c r="N14" s="10">
        <f t="shared" si="0"/>
        <v>69.394916702466446</v>
      </c>
    </row>
    <row r="15" spans="1:26">
      <c r="A15" s="11" t="s">
        <v>18</v>
      </c>
      <c r="B15" s="12" t="s">
        <v>33</v>
      </c>
      <c r="C15" s="10">
        <v>0</v>
      </c>
      <c r="D15" s="10">
        <v>0</v>
      </c>
      <c r="E15" s="10">
        <v>0</v>
      </c>
      <c r="F15" s="10">
        <v>1496961.23</v>
      </c>
      <c r="G15" s="10">
        <v>0</v>
      </c>
      <c r="H15" s="10">
        <v>0</v>
      </c>
      <c r="I15" s="10">
        <v>0</v>
      </c>
      <c r="J15" s="10">
        <v>0</v>
      </c>
      <c r="K15" s="10">
        <v>1943403.5</v>
      </c>
      <c r="L15" s="10">
        <v>0</v>
      </c>
      <c r="M15" s="10">
        <v>0</v>
      </c>
      <c r="N15" s="10">
        <f t="shared" si="0"/>
        <v>129.82323530182543</v>
      </c>
    </row>
    <row r="16" spans="1:26">
      <c r="A16" s="11" t="s">
        <v>19</v>
      </c>
      <c r="B16" s="12" t="s">
        <v>34</v>
      </c>
      <c r="C16" s="10">
        <v>0</v>
      </c>
      <c r="D16" s="10">
        <v>212075.33</v>
      </c>
      <c r="E16" s="10">
        <v>0</v>
      </c>
      <c r="F16" s="10">
        <v>1940027.17</v>
      </c>
      <c r="G16" s="10">
        <v>0</v>
      </c>
      <c r="H16" s="10">
        <v>0</v>
      </c>
      <c r="I16" s="10">
        <v>290427.77</v>
      </c>
      <c r="J16" s="10">
        <v>0</v>
      </c>
      <c r="K16" s="10">
        <v>2250868.7400000002</v>
      </c>
      <c r="L16" s="10">
        <v>0</v>
      </c>
      <c r="M16" s="10">
        <f t="shared" si="1"/>
        <v>136.94557023676447</v>
      </c>
      <c r="N16" s="10">
        <f t="shared" si="0"/>
        <v>116.02253694209861</v>
      </c>
    </row>
    <row r="17" spans="1:14" ht="25.5">
      <c r="A17" s="11" t="s">
        <v>20</v>
      </c>
      <c r="B17" s="12" t="s">
        <v>35</v>
      </c>
      <c r="C17" s="10">
        <v>0</v>
      </c>
      <c r="D17" s="10">
        <v>-10245523.129999999</v>
      </c>
      <c r="E17" s="10">
        <v>0</v>
      </c>
      <c r="F17" s="10">
        <v>-25298.73</v>
      </c>
      <c r="G17" s="10">
        <v>0</v>
      </c>
      <c r="H17" s="10">
        <v>0</v>
      </c>
      <c r="I17" s="10">
        <v>-17832802.859999999</v>
      </c>
      <c r="J17" s="10">
        <v>0</v>
      </c>
      <c r="K17" s="10">
        <v>-3461510.98</v>
      </c>
      <c r="L17" s="10">
        <v>0</v>
      </c>
      <c r="M17" s="10">
        <f t="shared" si="1"/>
        <v>174.05458592722928</v>
      </c>
      <c r="N17" s="10">
        <f t="shared" si="0"/>
        <v>13682.548412509246</v>
      </c>
    </row>
    <row r="18" spans="1:14" ht="25.5">
      <c r="A18" s="11" t="s">
        <v>21</v>
      </c>
      <c r="B18" s="12" t="s">
        <v>36</v>
      </c>
      <c r="C18" s="10">
        <v>0</v>
      </c>
      <c r="D18" s="10">
        <v>-9849897.129999999</v>
      </c>
      <c r="E18" s="10">
        <v>0</v>
      </c>
      <c r="F18" s="10">
        <v>-25298.73</v>
      </c>
      <c r="G18" s="10">
        <v>0</v>
      </c>
      <c r="H18" s="10">
        <v>0</v>
      </c>
      <c r="I18" s="10">
        <v>-17214802.859999999</v>
      </c>
      <c r="J18" s="10">
        <v>0</v>
      </c>
      <c r="K18" s="10">
        <v>-3461510.98</v>
      </c>
      <c r="L18" s="10">
        <v>0</v>
      </c>
      <c r="M18" s="10">
        <f t="shared" si="1"/>
        <v>174.77139743488877</v>
      </c>
      <c r="N18" s="10">
        <f t="shared" si="0"/>
        <v>13682.548412509246</v>
      </c>
    </row>
    <row r="19" spans="1:14">
      <c r="A19" s="11" t="s">
        <v>18</v>
      </c>
      <c r="B19" s="12" t="s">
        <v>37</v>
      </c>
      <c r="C19" s="10">
        <v>0</v>
      </c>
      <c r="D19" s="10">
        <v>39717459.260000005</v>
      </c>
      <c r="E19" s="10">
        <v>0</v>
      </c>
      <c r="F19" s="10">
        <v>1243129.45</v>
      </c>
      <c r="G19" s="10">
        <v>0</v>
      </c>
      <c r="H19" s="10">
        <v>0</v>
      </c>
      <c r="I19" s="10">
        <v>31401115.469999999</v>
      </c>
      <c r="J19" s="10">
        <v>0</v>
      </c>
      <c r="K19" s="10">
        <v>4054906.66</v>
      </c>
      <c r="L19" s="10">
        <v>0</v>
      </c>
      <c r="M19" s="10">
        <f t="shared" si="1"/>
        <v>79.061239200727258</v>
      </c>
      <c r="N19" s="10">
        <f t="shared" si="0"/>
        <v>326.18539123178203</v>
      </c>
    </row>
    <row r="20" spans="1:14">
      <c r="A20" s="11" t="s">
        <v>19</v>
      </c>
      <c r="B20" s="12" t="s">
        <v>38</v>
      </c>
      <c r="C20" s="10">
        <v>0</v>
      </c>
      <c r="D20" s="10">
        <v>49962982.390000001</v>
      </c>
      <c r="E20" s="10">
        <v>0</v>
      </c>
      <c r="F20" s="10">
        <v>1268428.18</v>
      </c>
      <c r="G20" s="10">
        <v>0</v>
      </c>
      <c r="H20" s="10">
        <v>0</v>
      </c>
      <c r="I20" s="10">
        <v>49233918.329999998</v>
      </c>
      <c r="J20" s="10">
        <v>0</v>
      </c>
      <c r="K20" s="10">
        <v>7516417.6399999997</v>
      </c>
      <c r="L20" s="10">
        <v>0</v>
      </c>
      <c r="M20" s="10">
        <f t="shared" si="1"/>
        <v>98.540791551815119</v>
      </c>
      <c r="N20" s="10">
        <f t="shared" si="0"/>
        <v>592.57731407386427</v>
      </c>
    </row>
    <row r="21" spans="1:14">
      <c r="A21" s="11" t="s">
        <v>22</v>
      </c>
      <c r="B21" s="12" t="s">
        <v>39</v>
      </c>
      <c r="C21" s="10">
        <v>0</v>
      </c>
      <c r="D21" s="10">
        <v>395626</v>
      </c>
      <c r="E21" s="10">
        <v>0</v>
      </c>
      <c r="F21" s="10">
        <v>0</v>
      </c>
      <c r="G21" s="10">
        <v>0</v>
      </c>
      <c r="H21" s="10">
        <v>0</v>
      </c>
      <c r="I21" s="10">
        <v>618000</v>
      </c>
      <c r="J21" s="10">
        <v>0</v>
      </c>
      <c r="K21" s="10">
        <v>0</v>
      </c>
      <c r="L21" s="10">
        <v>0</v>
      </c>
      <c r="M21" s="10">
        <f t="shared" si="1"/>
        <v>156.20813596679693</v>
      </c>
      <c r="N21" s="10">
        <v>0</v>
      </c>
    </row>
    <row r="22" spans="1:14">
      <c r="A22" s="11" t="s">
        <v>22</v>
      </c>
      <c r="B22" s="12" t="s">
        <v>40</v>
      </c>
      <c r="C22" s="10">
        <v>0</v>
      </c>
      <c r="D22" s="10">
        <v>395626</v>
      </c>
      <c r="E22" s="10">
        <v>0</v>
      </c>
      <c r="F22" s="10">
        <v>0</v>
      </c>
      <c r="G22" s="10">
        <v>0</v>
      </c>
      <c r="H22" s="10">
        <v>0</v>
      </c>
      <c r="I22" s="10">
        <v>618000</v>
      </c>
      <c r="J22" s="10">
        <v>0</v>
      </c>
      <c r="K22" s="10">
        <v>0</v>
      </c>
      <c r="L22" s="10">
        <v>0</v>
      </c>
      <c r="M22" s="10">
        <f t="shared" si="1"/>
        <v>156.20813596679693</v>
      </c>
      <c r="N22" s="10">
        <v>0</v>
      </c>
    </row>
    <row r="23" spans="1:14" ht="25.5">
      <c r="A23" s="11" t="s">
        <v>23</v>
      </c>
      <c r="B23" s="12"/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</row>
    <row r="24" spans="1:14" ht="25.5">
      <c r="A24" s="11" t="s">
        <v>24</v>
      </c>
      <c r="B24" s="12" t="s">
        <v>41</v>
      </c>
      <c r="C24" s="10">
        <v>0</v>
      </c>
      <c r="D24" s="10">
        <v>-10457598.459999999</v>
      </c>
      <c r="E24" s="10">
        <v>0</v>
      </c>
      <c r="F24" s="10">
        <v>-468364.67</v>
      </c>
      <c r="G24" s="10">
        <v>0</v>
      </c>
      <c r="H24" s="10">
        <v>-3767060</v>
      </c>
      <c r="I24" s="10">
        <v>-18123230.629999999</v>
      </c>
      <c r="J24" s="10">
        <v>7005260</v>
      </c>
      <c r="K24" s="10">
        <v>-3768976.22</v>
      </c>
      <c r="L24" s="10">
        <v>0</v>
      </c>
      <c r="M24" s="10">
        <f t="shared" si="1"/>
        <v>173.30203200400948</v>
      </c>
      <c r="N24" s="10">
        <f t="shared" si="0"/>
        <v>804.70976173330916</v>
      </c>
    </row>
    <row r="25" spans="1:14" ht="25.5">
      <c r="A25" s="11" t="s">
        <v>25</v>
      </c>
      <c r="B25" s="12" t="s">
        <v>42</v>
      </c>
      <c r="C25" s="10">
        <v>0</v>
      </c>
      <c r="D25" s="10">
        <v>-10061972.460000001</v>
      </c>
      <c r="E25" s="10">
        <v>0</v>
      </c>
      <c r="F25" s="10">
        <v>-468364.67</v>
      </c>
      <c r="G25" s="10">
        <v>0</v>
      </c>
      <c r="H25" s="10">
        <v>0</v>
      </c>
      <c r="I25" s="10">
        <v>-17505230.629999999</v>
      </c>
      <c r="J25" s="10">
        <v>0</v>
      </c>
      <c r="K25" s="10">
        <v>-3768976.22</v>
      </c>
      <c r="L25" s="10">
        <v>0</v>
      </c>
      <c r="M25" s="10">
        <f t="shared" si="1"/>
        <v>173.97414572132507</v>
      </c>
      <c r="N25" s="10">
        <f t="shared" si="0"/>
        <v>804.70976173330916</v>
      </c>
    </row>
    <row r="26" spans="1:14">
      <c r="A26" s="11" t="s">
        <v>26</v>
      </c>
      <c r="B26" s="12" t="s">
        <v>43</v>
      </c>
      <c r="C26" s="10">
        <v>0</v>
      </c>
      <c r="D26" s="10">
        <v>-10457598.459999999</v>
      </c>
      <c r="E26" s="10">
        <v>0</v>
      </c>
      <c r="F26" s="10">
        <v>-468364.67</v>
      </c>
      <c r="G26" s="10">
        <v>0</v>
      </c>
      <c r="H26" s="10">
        <v>-3767060</v>
      </c>
      <c r="I26" s="10">
        <v>-18123230.629999999</v>
      </c>
      <c r="J26" s="10">
        <v>7005260</v>
      </c>
      <c r="K26" s="10">
        <v>-3768976.22</v>
      </c>
      <c r="L26" s="10">
        <v>0</v>
      </c>
      <c r="M26" s="10">
        <f t="shared" si="1"/>
        <v>173.30203200400948</v>
      </c>
      <c r="N26" s="10">
        <f t="shared" si="0"/>
        <v>804.70976173330916</v>
      </c>
    </row>
    <row r="27" spans="1:14">
      <c r="A27" s="11" t="s">
        <v>27</v>
      </c>
      <c r="B27" s="12" t="s">
        <v>44</v>
      </c>
      <c r="C27" s="10">
        <v>0</v>
      </c>
      <c r="D27" s="10">
        <v>-10061972.460000001</v>
      </c>
      <c r="E27" s="10">
        <v>0</v>
      </c>
      <c r="F27" s="10">
        <v>-468364.67</v>
      </c>
      <c r="G27" s="10">
        <v>0</v>
      </c>
      <c r="H27" s="10">
        <v>0</v>
      </c>
      <c r="I27" s="10">
        <v>-17505230.629999999</v>
      </c>
      <c r="J27" s="10">
        <v>0</v>
      </c>
      <c r="K27" s="10">
        <v>-3768976.22</v>
      </c>
      <c r="L27" s="10">
        <v>0</v>
      </c>
      <c r="M27" s="10">
        <f t="shared" si="1"/>
        <v>173.97414572132507</v>
      </c>
      <c r="N27" s="10">
        <f t="shared" si="0"/>
        <v>804.70976173330916</v>
      </c>
    </row>
    <row r="28" spans="1:14">
      <c r="A28" s="11" t="s">
        <v>18</v>
      </c>
      <c r="B28" s="12" t="s">
        <v>45</v>
      </c>
      <c r="C28" s="10">
        <v>2500000</v>
      </c>
      <c r="D28" s="10">
        <v>39717459.260000005</v>
      </c>
      <c r="E28" s="10">
        <v>0</v>
      </c>
      <c r="F28" s="10">
        <v>2740090.68</v>
      </c>
      <c r="G28" s="10">
        <v>0</v>
      </c>
      <c r="H28" s="10">
        <v>2500000</v>
      </c>
      <c r="I28" s="10">
        <v>31401115.469999999</v>
      </c>
      <c r="J28" s="10">
        <v>3238200</v>
      </c>
      <c r="K28" s="10">
        <v>5998310.1600000001</v>
      </c>
      <c r="L28" s="10">
        <v>0</v>
      </c>
      <c r="M28" s="10">
        <f t="shared" si="1"/>
        <v>79.061239200727258</v>
      </c>
      <c r="N28" s="10">
        <f t="shared" si="0"/>
        <v>218.90918442159003</v>
      </c>
    </row>
    <row r="29" spans="1:14">
      <c r="A29" s="11" t="s">
        <v>19</v>
      </c>
      <c r="B29" s="12" t="s">
        <v>46</v>
      </c>
      <c r="C29" s="10">
        <v>2500000</v>
      </c>
      <c r="D29" s="10">
        <v>50175057.719999999</v>
      </c>
      <c r="E29" s="10">
        <v>0</v>
      </c>
      <c r="F29" s="10">
        <v>3208455.35</v>
      </c>
      <c r="G29" s="10">
        <v>0</v>
      </c>
      <c r="H29" s="10">
        <v>2500000</v>
      </c>
      <c r="I29" s="10">
        <v>49524346.100000001</v>
      </c>
      <c r="J29" s="10">
        <v>0</v>
      </c>
      <c r="K29" s="10">
        <v>9767286.379999999</v>
      </c>
      <c r="L29" s="10">
        <v>0</v>
      </c>
      <c r="M29" s="10">
        <f t="shared" si="1"/>
        <v>98.703117346408902</v>
      </c>
      <c r="N29" s="10">
        <f t="shared" si="0"/>
        <v>304.42332258106688</v>
      </c>
    </row>
    <row r="30" spans="1:14">
      <c r="A30" s="11" t="s">
        <v>22</v>
      </c>
      <c r="B30" s="12" t="s">
        <v>47</v>
      </c>
      <c r="C30" s="10">
        <v>0</v>
      </c>
      <c r="D30" s="10">
        <v>395626</v>
      </c>
      <c r="E30" s="10">
        <v>0</v>
      </c>
      <c r="F30" s="10">
        <v>0</v>
      </c>
      <c r="G30" s="10">
        <v>0</v>
      </c>
      <c r="H30" s="10">
        <v>0</v>
      </c>
      <c r="I30" s="10">
        <v>618000</v>
      </c>
      <c r="J30" s="10">
        <v>0</v>
      </c>
      <c r="K30" s="10">
        <v>0</v>
      </c>
      <c r="L30" s="10">
        <v>0</v>
      </c>
      <c r="M30" s="10">
        <f t="shared" si="1"/>
        <v>156.20813596679693</v>
      </c>
      <c r="N30" s="10">
        <v>0</v>
      </c>
    </row>
    <row r="31" spans="1:14">
      <c r="A31" s="11" t="s">
        <v>22</v>
      </c>
      <c r="B31" s="12" t="s">
        <v>48</v>
      </c>
      <c r="C31" s="10">
        <v>0</v>
      </c>
      <c r="D31" s="10">
        <v>395626</v>
      </c>
      <c r="E31" s="10">
        <v>0</v>
      </c>
      <c r="F31" s="10">
        <v>0</v>
      </c>
      <c r="G31" s="10">
        <v>0</v>
      </c>
      <c r="H31" s="10">
        <v>0</v>
      </c>
      <c r="I31" s="10">
        <v>618000</v>
      </c>
      <c r="J31" s="10">
        <v>0</v>
      </c>
      <c r="K31" s="10">
        <v>0</v>
      </c>
      <c r="L31" s="10">
        <v>0</v>
      </c>
      <c r="M31" s="10">
        <f t="shared" si="1"/>
        <v>156.20813596679693</v>
      </c>
      <c r="N31" s="10">
        <v>0</v>
      </c>
    </row>
    <row r="32" spans="1:14" ht="51">
      <c r="A32" s="11" t="s">
        <v>51</v>
      </c>
      <c r="B32" s="12" t="s">
        <v>52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-3767060</v>
      </c>
      <c r="I32" s="10">
        <v>0</v>
      </c>
      <c r="J32" s="10">
        <v>3767060</v>
      </c>
      <c r="K32" s="10">
        <v>0</v>
      </c>
      <c r="L32" s="10">
        <v>0</v>
      </c>
      <c r="M32" s="10">
        <v>0</v>
      </c>
      <c r="N32" s="10">
        <v>0</v>
      </c>
    </row>
    <row r="33" spans="1:7" ht="25.5" customHeight="1">
      <c r="A33" s="44"/>
      <c r="B33" s="44"/>
      <c r="C33" s="44"/>
      <c r="D33" s="44"/>
      <c r="E33" s="44"/>
      <c r="F33" s="44"/>
      <c r="G33" s="44"/>
    </row>
    <row r="34" spans="1:7" ht="57" customHeight="1"/>
  </sheetData>
  <mergeCells count="23">
    <mergeCell ref="A33:G33"/>
    <mergeCell ref="H5:I5"/>
    <mergeCell ref="J5:L5"/>
    <mergeCell ref="C6:C7"/>
    <mergeCell ref="D6:D7"/>
    <mergeCell ref="E6:E7"/>
    <mergeCell ref="F6:G6"/>
    <mergeCell ref="H1:N1"/>
    <mergeCell ref="A3:G3"/>
    <mergeCell ref="C5:D5"/>
    <mergeCell ref="E5:G5"/>
    <mergeCell ref="C4:G4"/>
    <mergeCell ref="A2:L2"/>
    <mergeCell ref="O2:Z2"/>
    <mergeCell ref="H4:L4"/>
    <mergeCell ref="A4:A7"/>
    <mergeCell ref="B4:B7"/>
    <mergeCell ref="H6:H7"/>
    <mergeCell ref="I6:I7"/>
    <mergeCell ref="J6:J7"/>
    <mergeCell ref="K6:L6"/>
    <mergeCell ref="M4:M7"/>
    <mergeCell ref="N4:N7"/>
  </mergeCells>
  <phoneticPr fontId="33" type="noConversion"/>
  <conditionalFormatting sqref="H9:H32">
    <cfRule type="expression" dxfId="8" priority="1" stopIfTrue="1">
      <formula>E9=1</formula>
    </cfRule>
  </conditionalFormatting>
  <conditionalFormatting sqref="I9:I32">
    <cfRule type="expression" dxfId="7" priority="2" stopIfTrue="1">
      <formula>E9=1</formula>
    </cfRule>
  </conditionalFormatting>
  <conditionalFormatting sqref="J9:J32">
    <cfRule type="expression" dxfId="6" priority="3" stopIfTrue="1">
      <formula>E9=1</formula>
    </cfRule>
  </conditionalFormatting>
  <conditionalFormatting sqref="K9:K32">
    <cfRule type="expression" dxfId="5" priority="4" stopIfTrue="1">
      <formula>E9=1</formula>
    </cfRule>
  </conditionalFormatting>
  <conditionalFormatting sqref="L9:L32">
    <cfRule type="expression" dxfId="4" priority="5" stopIfTrue="1">
      <formula>E9=1</formula>
    </cfRule>
  </conditionalFormatting>
  <conditionalFormatting sqref="M9:M32">
    <cfRule type="expression" dxfId="3" priority="6" stopIfTrue="1">
      <formula>E9=1</formula>
    </cfRule>
  </conditionalFormatting>
  <conditionalFormatting sqref="N9:N32">
    <cfRule type="expression" dxfId="2" priority="7" stopIfTrue="1">
      <formula>E9=1</formula>
    </cfRule>
  </conditionalFormatting>
  <conditionalFormatting sqref="A32">
    <cfRule type="expression" dxfId="1" priority="8" stopIfTrue="1">
      <formula>#REF!=1</formula>
    </cfRule>
  </conditionalFormatting>
  <conditionalFormatting sqref="B32">
    <cfRule type="expression" dxfId="0" priority="9" stopIfTrue="1">
      <formula>#REF!=1</formula>
    </cfRule>
  </conditionalFormatting>
  <pageMargins left="0.24" right="0.24" top="0.32" bottom="0.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</dc:creator>
  <cp:lastModifiedBy>User</cp:lastModifiedBy>
  <cp:lastPrinted>2022-05-05T11:38:55Z</cp:lastPrinted>
  <dcterms:created xsi:type="dcterms:W3CDTF">2022-03-24T02:10:09Z</dcterms:created>
  <dcterms:modified xsi:type="dcterms:W3CDTF">2025-10-24T09:33:21Z</dcterms:modified>
</cp:coreProperties>
</file>