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zved" sheetId="1" r:id="rId1"/>
  </sheets>
  <calcPr calcId="145621"/>
</workbook>
</file>

<file path=xl/calcChain.xml><?xml version="1.0" encoding="utf-8"?>
<calcChain xmlns="http://schemas.openxmlformats.org/spreadsheetml/2006/main">
  <c r="R14" i="1"/>
  <c r="R15"/>
  <c r="R16"/>
  <c r="R17"/>
  <c r="R18"/>
  <c r="R19"/>
  <c r="R20"/>
  <c r="R21"/>
  <c r="R22"/>
  <c r="R23"/>
  <c r="R24"/>
  <c r="R25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7"/>
  <c r="R50"/>
  <c r="R51"/>
  <c r="R52"/>
  <c r="R53"/>
  <c r="R54"/>
  <c r="R55"/>
  <c r="R56"/>
  <c r="R57"/>
  <c r="R58"/>
  <c r="R59"/>
  <c r="R60"/>
  <c r="R61"/>
  <c r="R63"/>
  <c r="R64"/>
  <c r="R65"/>
  <c r="R66"/>
  <c r="R67"/>
  <c r="R68"/>
  <c r="R69"/>
  <c r="R70"/>
  <c r="R71"/>
  <c r="R72"/>
  <c r="R73"/>
  <c r="R74"/>
  <c r="R75"/>
  <c r="R77"/>
  <c r="R78"/>
  <c r="R80"/>
  <c r="R81"/>
  <c r="R82"/>
  <c r="R83"/>
  <c r="R84"/>
  <c r="R85"/>
  <c r="R86"/>
  <c r="R87"/>
  <c r="R88"/>
  <c r="R89"/>
  <c r="R90"/>
  <c r="R91"/>
  <c r="R92"/>
  <c r="R93"/>
  <c r="R94"/>
  <c r="R95"/>
  <c r="R97"/>
  <c r="R98"/>
  <c r="R99"/>
  <c r="R100"/>
  <c r="R101"/>
  <c r="R102"/>
  <c r="R103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5"/>
  <c r="R136"/>
  <c r="R137"/>
  <c r="R138"/>
  <c r="R139"/>
  <c r="R140"/>
  <c r="R141"/>
  <c r="R142"/>
  <c r="R144"/>
  <c r="R145"/>
  <c r="R146"/>
  <c r="R147"/>
  <c r="R148"/>
  <c r="R149"/>
  <c r="R150"/>
  <c r="R151"/>
  <c r="R152"/>
  <c r="R153"/>
  <c r="R154"/>
  <c r="R155"/>
  <c r="R156"/>
  <c r="R157"/>
  <c r="R158"/>
  <c r="R160"/>
  <c r="R161"/>
  <c r="R162"/>
  <c r="R164"/>
  <c r="R165"/>
  <c r="R166"/>
  <c r="R167"/>
  <c r="R168"/>
  <c r="R172"/>
  <c r="R173"/>
  <c r="R175"/>
  <c r="R186"/>
  <c r="R189"/>
  <c r="R190"/>
  <c r="R200"/>
  <c r="R201"/>
  <c r="R202"/>
  <c r="R203"/>
  <c r="R205"/>
  <c r="R223"/>
  <c r="R225"/>
  <c r="R227"/>
  <c r="R228"/>
  <c r="R235"/>
  <c r="R13"/>
  <c r="M54"/>
  <c r="M55"/>
  <c r="M56"/>
  <c r="M57"/>
  <c r="M58"/>
  <c r="M59"/>
  <c r="M77"/>
  <c r="M78"/>
  <c r="M80"/>
  <c r="M81"/>
  <c r="M82"/>
  <c r="M83"/>
  <c r="M84"/>
  <c r="M85"/>
  <c r="M86"/>
  <c r="M98"/>
  <c r="M103"/>
  <c r="M112"/>
  <c r="M113"/>
  <c r="M114"/>
  <c r="M115"/>
  <c r="M119"/>
  <c r="M140"/>
  <c r="M144"/>
  <c r="M145"/>
  <c r="M153"/>
  <c r="M155"/>
  <c r="M200"/>
  <c r="M202"/>
  <c r="M203"/>
  <c r="M205"/>
  <c r="M223"/>
  <c r="M225"/>
  <c r="M227"/>
  <c r="M229"/>
  <c r="M235"/>
  <c r="M13"/>
  <c r="H225"/>
  <c r="H227"/>
  <c r="H228"/>
  <c r="H235"/>
  <c r="H223"/>
  <c r="H200"/>
  <c r="H201"/>
  <c r="H202"/>
  <c r="H203"/>
  <c r="H160"/>
  <c r="H161"/>
  <c r="H162"/>
  <c r="H164"/>
  <c r="H165"/>
  <c r="H166"/>
  <c r="H167"/>
  <c r="H168"/>
  <c r="H172"/>
  <c r="H173"/>
  <c r="H175"/>
  <c r="H186"/>
  <c r="H189"/>
  <c r="H190"/>
  <c r="H136"/>
  <c r="H137"/>
  <c r="H138"/>
  <c r="H139"/>
  <c r="H140"/>
  <c r="H141"/>
  <c r="H142"/>
  <c r="H144"/>
  <c r="H145"/>
  <c r="H146"/>
  <c r="H147"/>
  <c r="H148"/>
  <c r="H149"/>
  <c r="H150"/>
  <c r="H151"/>
  <c r="H152"/>
  <c r="H153"/>
  <c r="H154"/>
  <c r="H155"/>
  <c r="H156"/>
  <c r="H157"/>
  <c r="H158"/>
  <c r="H119"/>
  <c r="H120"/>
  <c r="H121"/>
  <c r="H122"/>
  <c r="H123"/>
  <c r="H124"/>
  <c r="H125"/>
  <c r="H93"/>
  <c r="H94"/>
  <c r="H95"/>
  <c r="H97"/>
  <c r="H98"/>
  <c r="H99"/>
  <c r="H100"/>
  <c r="H101"/>
  <c r="H102"/>
  <c r="H103"/>
  <c r="H105"/>
  <c r="H106"/>
  <c r="H107"/>
  <c r="H108"/>
  <c r="H109"/>
  <c r="H110"/>
  <c r="H111"/>
  <c r="H112"/>
  <c r="H113"/>
  <c r="H114"/>
  <c r="H115"/>
  <c r="H116"/>
  <c r="H117"/>
  <c r="H118"/>
  <c r="H60"/>
  <c r="H61"/>
  <c r="H63"/>
  <c r="H64"/>
  <c r="H65"/>
  <c r="H66"/>
  <c r="H67"/>
  <c r="H68"/>
  <c r="H69"/>
  <c r="H70"/>
  <c r="H71"/>
  <c r="H72"/>
  <c r="H73"/>
  <c r="H74"/>
  <c r="H75"/>
  <c r="H86"/>
  <c r="H87"/>
  <c r="H88"/>
  <c r="H89"/>
  <c r="H90"/>
  <c r="H91"/>
  <c r="H92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7"/>
  <c r="H50"/>
  <c r="H51"/>
  <c r="H52"/>
  <c r="H53"/>
  <c r="H59"/>
  <c r="H14"/>
  <c r="H15"/>
  <c r="H16"/>
  <c r="H17"/>
  <c r="H18"/>
  <c r="H19"/>
  <c r="H20"/>
  <c r="H21"/>
  <c r="H22"/>
  <c r="H23"/>
  <c r="H24"/>
  <c r="H25"/>
  <c r="H13"/>
</calcChain>
</file>

<file path=xl/sharedStrings.xml><?xml version="1.0" encoding="utf-8"?>
<sst xmlns="http://schemas.openxmlformats.org/spreadsheetml/2006/main" count="2032" uniqueCount="391">
  <si>
    <t/>
  </si>
  <si>
    <t>(назва бюджету)</t>
  </si>
  <si>
    <t>Найменування показника</t>
  </si>
  <si>
    <t>затверджено розписом на звітний рік з урахуванням змін</t>
  </si>
  <si>
    <t>кошторисні призначення на звітний рік з урахуванням змін</t>
  </si>
  <si>
    <t>виконано за звітний період (рік)</t>
  </si>
  <si>
    <t>виконано за звітний період (рік)</t>
  </si>
  <si>
    <t>усього</t>
  </si>
  <si>
    <t>у тому числі за коштами на рахунках 
 в установах
 банків****</t>
  </si>
  <si>
    <t>1</t>
  </si>
  <si>
    <t>І. Доходи</t>
  </si>
  <si>
    <t>Податкові надходження</t>
  </si>
  <si>
    <t>10000000</t>
  </si>
  <si>
    <t>Податки на доходи, податки на прибуток, податки на збільшення ринкової вартості  </t>
  </si>
  <si>
    <t>11000000</t>
  </si>
  <si>
    <t>Податок та збір на доходи фізичних осіб</t>
  </si>
  <si>
    <t>11010000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</si>
  <si>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</si>
  <si>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11010100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</si>
  <si>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</si>
  <si>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11010400</t>
  </si>
  <si>
    <t>Податок на доходи фізичних осіб, що сплачується фізичними особами за результатами річного декларування</t>
  </si>
  <si>
    <t>11010500</t>
  </si>
  <si>
    <t>Податок на доходи фізичних осіб у вигляді мінімального податкового зобов'язання, що підлягає сплаті фізичними особами</t>
  </si>
  <si>
    <t>11011300</t>
  </si>
  <si>
    <t>Податок на прибуток підприємств  </t>
  </si>
  <si>
    <t>11020000</t>
  </si>
  <si>
    <t>Податок на прибуток підприємств та фінансових установ комунальної власності </t>
  </si>
  <si>
    <t>11020200</t>
  </si>
  <si>
    <t>Рентна плата та плата за використання інших природних ресурсів </t>
  </si>
  <si>
    <t>13000000</t>
  </si>
  <si>
    <t>Рентна плата за спеціальне використання лісових ресурсів </t>
  </si>
  <si>
    <t>13010000</t>
  </si>
  <si>
    <t>Рентна плата за спеціальне використання лісових ресурсів в частині деревини, заготовленої в порядку рубок головного користування </t>
  </si>
  <si>
    <t>13010100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</si>
  <si>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</si>
  <si>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13010200</t>
  </si>
  <si>
    <t>Рентна плата за користування надрами загальнодержавного значення</t>
  </si>
  <si>
    <t>13030000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</si>
  <si>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</si>
  <si>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13030100</t>
  </si>
  <si>
    <t>Внутрішні податки на товари та послуги  </t>
  </si>
  <si>
    <t>14000000</t>
  </si>
  <si>
    <t>Акцизний податок з вироблених в Україні підакцизних товарів (продукції) </t>
  </si>
  <si>
    <t>14020000</t>
  </si>
  <si>
    <t>Пальне</t>
  </si>
  <si>
    <t>14021900</t>
  </si>
  <si>
    <t>Акцизний податок з ввезених на митну територію України підакцизних товарів (продукції) </t>
  </si>
  <si>
    <t>14030000</t>
  </si>
  <si>
    <t>14031900</t>
  </si>
  <si>
    <t>Акцизний податок з реалізації суб’єктами господарювання роздрібної торгівлі підакцизних товарів</t>
  </si>
  <si>
    <t>14040000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</si>
  <si>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</si>
  <si>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14040100</t>
  </si>
  <si>
    <t>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</si>
  <si>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14040200</t>
  </si>
  <si>
    <t>Місцеві податки та збори, що сплачуються (перераховуються) згідно з Податковим кодексом України</t>
  </si>
  <si>
    <t>18000000</t>
  </si>
  <si>
    <t>Податок на майно</t>
  </si>
  <si>
    <t>18010000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</si>
  <si>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</si>
  <si>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18010100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</si>
  <si>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</si>
  <si>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</si>
  <si>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</si>
  <si>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18010300</t>
  </si>
  <si>
    <t>Податок на нерухоме майно, відмінне від земельної ділянки, сплачений  юридичними особами, які є власниками об'єктів нежитлової нерухомості</t>
  </si>
  <si>
    <t>18010400</t>
  </si>
  <si>
    <t>Земельний податок з юридичних осіб </t>
  </si>
  <si>
    <t>18010500</t>
  </si>
  <si>
    <t>Орендна плата з юридичних осіб </t>
  </si>
  <si>
    <t>18010600</t>
  </si>
  <si>
    <t>Земельний податок з фізичних осіб </t>
  </si>
  <si>
    <t>18010700</t>
  </si>
  <si>
    <t>Орендна плата з фізичних осіб </t>
  </si>
  <si>
    <t>18010900</t>
  </si>
  <si>
    <t>Транспортний податок з фізичних осіб</t>
  </si>
  <si>
    <t>18011000</t>
  </si>
  <si>
    <t>Транспортний податок з юридичних осіб</t>
  </si>
  <si>
    <t>18011100</t>
  </si>
  <si>
    <t>Туристичний збір </t>
  </si>
  <si>
    <t>18030000</t>
  </si>
  <si>
    <t>Туристичний збір, сплачений фізичними особами </t>
  </si>
  <si>
    <t>18030200</t>
  </si>
  <si>
    <t>Єдиний податок  </t>
  </si>
  <si>
    <t>18050000</t>
  </si>
  <si>
    <t>Єдиний податок з юридичних осіб </t>
  </si>
  <si>
    <t>18050300</t>
  </si>
  <si>
    <t>Єдиний податок з фізичних осіб </t>
  </si>
  <si>
    <t>18050400</t>
  </si>
  <si>
    <t>Єдиний податок з сільськогосподарських товаровиробників,  у яких частка сільськогосподарського товаровиробництва за попередній податковий (звітний) рік дорівнює або перевищує 75 відсотків</t>
  </si>
  <si>
    <t>18050500</t>
  </si>
  <si>
    <t>Інші податки та збори</t>
  </si>
  <si>
    <t>19000000</t>
  </si>
  <si>
    <t>Екологічний податок</t>
  </si>
  <si>
    <t>19010000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</si>
  <si>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</si>
  <si>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19010100</t>
  </si>
  <si>
    <t>Надходження від скидів забруднюючих речовин безпосередньо у водні об'єкти </t>
  </si>
  <si>
    <t>19010200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</si>
  <si>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</si>
  <si>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19010300</t>
  </si>
  <si>
    <t>Неподаткові надходження</t>
  </si>
  <si>
    <t>20000000</t>
  </si>
  <si>
    <t>Доходи від власності та підприємницької діяльності</t>
  </si>
  <si>
    <t>21000000</t>
  </si>
  <si>
    <t>Інші надходження  </t>
  </si>
  <si>
    <t>21080000</t>
  </si>
  <si>
    <t>Адміністративні штрафи та інші санкції </t>
  </si>
  <si>
    <t>21081100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</si>
  <si>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</si>
  <si>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21081500</t>
  </si>
  <si>
    <t>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</si>
  <si>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>21082400</t>
  </si>
  <si>
    <t>Адміністративні збори та платежі, доходи від некомерційної господарської діяльності </t>
  </si>
  <si>
    <t>22000000</t>
  </si>
  <si>
    <t>Плата за надання адміністративних послуг</t>
  </si>
  <si>
    <t>22010000</t>
  </si>
  <si>
    <t>Плата за надання інших адміністративних послуг</t>
  </si>
  <si>
    <t>22012500</t>
  </si>
  <si>
    <t>Адміністративний збір за державну реєстрацію речових прав на нерухоме майно та їх обтяжень </t>
  </si>
  <si>
    <t>22012600</t>
  </si>
  <si>
    <t>Надходження від орендної плати за користування єдиним майновим комплексом та іншим державним майном</t>
  </si>
  <si>
    <t>22080000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</si>
  <si>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</si>
  <si>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22080400</t>
  </si>
  <si>
    <t>Державне мито  </t>
  </si>
  <si>
    <t>22090000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</si>
  <si>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</si>
  <si>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>22090100</t>
  </si>
  <si>
    <t>Інші неподаткові надходження</t>
  </si>
  <si>
    <t>24000000</t>
  </si>
  <si>
    <t>24060000</t>
  </si>
  <si>
    <t>24060300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</si>
  <si>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 </t>
  </si>
  <si>
    <t>24062100</t>
  </si>
  <si>
    <t>Власні надходження бюджетних установ</t>
  </si>
  <si>
    <t>25000000</t>
  </si>
  <si>
    <t>Надходження від плати за послуги, що надаються бюджетними установами згідно із законодавством </t>
  </si>
  <si>
    <t>25010000</t>
  </si>
  <si>
    <t>Інші джерела власних надходжень бюджетних установ  </t>
  </si>
  <si>
    <t>25020000</t>
  </si>
  <si>
    <t>Доходи від операцій з капіталом  </t>
  </si>
  <si>
    <t>30000000</t>
  </si>
  <si>
    <t>Надходження від продажу основного капіталу  </t>
  </si>
  <si>
    <t>31000000</t>
  </si>
  <si>
    <t>Кошти від відчуження майна, що належить Автономній Республіці Крим та майна, що перебуває в комунальній власності  </t>
  </si>
  <si>
    <t>31030000</t>
  </si>
  <si>
    <t>Кошти від продажу землі і нематеріальних активів </t>
  </si>
  <si>
    <t>33000000</t>
  </si>
  <si>
    <t>Кошти від продажу землі </t>
  </si>
  <si>
    <t>33010000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</si>
  <si>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</si>
  <si>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33010100</t>
  </si>
  <si>
    <t>Разом доходів (без урахування міжбюджетних трансфертів)</t>
  </si>
  <si>
    <t>90010100</t>
  </si>
  <si>
    <t>Офіційні трансферти  </t>
  </si>
  <si>
    <t>40000000</t>
  </si>
  <si>
    <t>Від органів державного управління  </t>
  </si>
  <si>
    <t>41000000</t>
  </si>
  <si>
    <t>Дотації</t>
  </si>
  <si>
    <t>41020000</t>
  </si>
  <si>
    <t>Базова дотація</t>
  </si>
  <si>
    <t>41020100</t>
  </si>
  <si>
    <t>Субвенції</t>
  </si>
  <si>
    <t>41030000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</si>
  <si>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</si>
  <si>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41031100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</si>
  <si>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</si>
  <si>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41032800</t>
  </si>
  <si>
    <t>Освітня субвенція з державного бюджету місцевим бюджетам</t>
  </si>
  <si>
    <t>41033900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</si>
  <si>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</si>
  <si>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41035400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</si>
  <si>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</si>
  <si>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41036000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</si>
  <si>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</si>
  <si>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41036300</t>
  </si>
  <si>
    <t>Усього доходів з урахуванням міжбюджетних трансфертів з державного бюджету</t>
  </si>
  <si>
    <t>90010200</t>
  </si>
  <si>
    <t>Субвенції з місцевих бюджетів іншим місцевим бюджетам</t>
  </si>
  <si>
    <t>41050000</t>
  </si>
  <si>
    <t>Субвенція з місцевого бюджету на здійснення переданих видатків у сфері освіти за рахунок коштів освітньої субвенції</t>
  </si>
  <si>
    <t>41051000</t>
  </si>
  <si>
    <t>Інші субвенції з місцевого бюджету</t>
  </si>
  <si>
    <t>41053900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</si>
  <si>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</si>
  <si>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41059300</t>
  </si>
  <si>
    <t>Усього</t>
  </si>
  <si>
    <t>90010300</t>
  </si>
  <si>
    <t>ІІ. Видатки</t>
  </si>
  <si>
    <t>Державне управління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</si>
  <si>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</si>
  <si>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0210150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</si>
  <si>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</si>
  <si>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</si>
  <si>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0610160</t>
  </si>
  <si>
    <t>0810160</t>
  </si>
  <si>
    <t>1010160</t>
  </si>
  <si>
    <t>3710160</t>
  </si>
  <si>
    <t>Освіта</t>
  </si>
  <si>
    <t>Надання дошкільної освіти</t>
  </si>
  <si>
    <t>0611010</t>
  </si>
  <si>
    <t>Надання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</si>
  <si>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коштів місцевого бюджету</t>
  </si>
  <si>
    <t>0611021</t>
  </si>
  <si>
    <t>Надання загальної середньої освіти за рахунок освітньої субвенції</t>
  </si>
  <si>
    <t>Надання загальної середньої освіти закладами загальної середньої освіти за рахунок освітньої субвенції</t>
  </si>
  <si>
    <t>0611031</t>
  </si>
  <si>
    <t>Надання позашкільної освіти закладами позашкільної освіти, заходи із позашкільної роботи з дітьми</t>
  </si>
  <si>
    <t>0611070</t>
  </si>
  <si>
    <t>Надання спеціалізованої освіти мистецькими школами</t>
  </si>
  <si>
    <t>1011080</t>
  </si>
  <si>
    <t>Інші програми, заклади та заходи у сфері освіти</t>
  </si>
  <si>
    <t>Забезпечення діяльності інших закладів у сфері освіти</t>
  </si>
  <si>
    <t>0611141</t>
  </si>
  <si>
    <t>Інші програми та заходи у сфері освіти</t>
  </si>
  <si>
    <t>0611142</t>
  </si>
  <si>
    <t>Забезпечення діяльності інклюзивно-ресурсних центрів</t>
  </si>
  <si>
    <t>Забезпечення діяльності інклюзивно-ресурсних центрів за рахунок коштів місцевого бюджету</t>
  </si>
  <si>
    <t>0611151</t>
  </si>
  <si>
    <t>Забезпечення діяльності інклюзивно-ресурсних центрів за рахунок освітньої субвенції</t>
  </si>
  <si>
    <t>0611152</t>
  </si>
  <si>
    <t>Виконання заходів, спрямованих на забезпечення якісної, сучасної та доступної загальної середньої освіти «Нова українська школа»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</si>
  <si>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</si>
  <si>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0611183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</si>
  <si>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</si>
  <si>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0611184</t>
  </si>
  <si>
    <t>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</si>
  <si>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0611200</t>
  </si>
  <si>
    <t>Виконання заходів щодо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</si>
  <si>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</si>
  <si>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0611241</t>
  </si>
  <si>
    <t>Виконання заходів щодо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</si>
  <si>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</si>
  <si>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0611261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</si>
  <si>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</si>
  <si>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0611262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</si>
  <si>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</si>
  <si>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0611300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</si>
  <si>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</si>
  <si>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0611600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</si>
  <si>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</si>
  <si>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</si>
  <si>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Охорона здоров'я</t>
  </si>
  <si>
    <t>Багатопрофільна стаціонарна медична допомога населенню</t>
  </si>
  <si>
    <t>1012010</t>
  </si>
  <si>
    <t>Соціальний захист та соціальне забезпечення</t>
  </si>
  <si>
    <t>Надання пільг з оплати послуг зв'язку,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</si>
  <si>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Надання пільг окремим категоріям громадян з оплати послуг зв'язку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</si>
  <si>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</si>
  <si>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</si>
  <si>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</si>
  <si>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Здійснення соціальної роботи з вразливими категоріями населення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</si>
  <si>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</si>
  <si>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0813121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</si>
  <si>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</si>
  <si>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Забезпечення молодіжними центрами соціального становлення та розвитку молоді та інші заходи у сфері молодіжної політики</t>
  </si>
  <si>
    <t>1013133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</si>
  <si>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</si>
  <si>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0813160</t>
  </si>
  <si>
    <t>Соціальний захист ветеранів війни та праці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</si>
  <si>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</si>
  <si>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0813193</t>
  </si>
  <si>
    <t>Інші заклади та заходи</t>
  </si>
  <si>
    <t>Інші заходи та заклади у сфері соціального захисту і соціального забезпечення</t>
  </si>
  <si>
    <t>0813242</t>
  </si>
  <si>
    <t>Культура і мистецтво</t>
  </si>
  <si>
    <t>Забезпечення діяльності бібліотек</t>
  </si>
  <si>
    <t>1014030</t>
  </si>
  <si>
    <t>Забезпечення діяльності палаців і будинків культури, клубів, центрів дозвілля та інших клубних закладів</t>
  </si>
  <si>
    <t>1014060</t>
  </si>
  <si>
    <t>Інші заклади та заходи в галузі культури і мистецтва</t>
  </si>
  <si>
    <t>Забезпечення діяльності інших закладів в галузі культури і мистецтва</t>
  </si>
  <si>
    <t>1014081</t>
  </si>
  <si>
    <t>Інші заходи в галузі культури і мистецтва</t>
  </si>
  <si>
    <t>1014082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</si>
  <si>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</si>
  <si>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1014083</t>
  </si>
  <si>
    <t>Фізична культура і спорт</t>
  </si>
  <si>
    <t>Проведення спортивної роботи в регіоні</t>
  </si>
  <si>
    <t>Проведення навчально-тренувальних зборів і змагань з олімпійських видів спорту</t>
  </si>
  <si>
    <t>1015011</t>
  </si>
  <si>
    <t>Проведення навчально-тренувальних зборів і змагань з неолімпійських видів спорту</t>
  </si>
  <si>
    <t>1015012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</si>
  <si>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</si>
  <si>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</si>
  <si>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1015022</t>
  </si>
  <si>
    <t>Розвиток дитячо-юнацького та резервного спорту</t>
  </si>
  <si>
    <t>Розвиток здібностей у дітей та молоді з фізичної культури та спорту комунальними дитячоюнацькими спортивними школами</t>
  </si>
  <si>
    <t>0615031</t>
  </si>
  <si>
    <t>Житлово-комунальне господарство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</si>
  <si>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</si>
  <si>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</si>
  <si>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1216011</t>
  </si>
  <si>
    <t>Забезпечення діяльності водопровідно-каналізаційного господарства</t>
  </si>
  <si>
    <t>1216013</t>
  </si>
  <si>
    <t>Організація благоустрою населених пунктів</t>
  </si>
  <si>
    <t>0216030</t>
  </si>
  <si>
    <t>1216030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</si>
  <si>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</si>
  <si>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1216091</t>
  </si>
  <si>
    <t>Економічна діяльність</t>
  </si>
  <si>
    <t>Сільське, лісове, рибне господарство та мисливство</t>
  </si>
  <si>
    <t>Реалізація програм в галузі сільського господарства</t>
  </si>
  <si>
    <t>0217110</t>
  </si>
  <si>
    <t>Здійснення  заходів із землеустрою</t>
  </si>
  <si>
    <t>1217130</t>
  </si>
  <si>
    <t>Регіональний розвиток та інші публічні інвестиційні проекти / програми публічних інвестицій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</si>
  <si>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</si>
  <si>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1217330</t>
  </si>
  <si>
    <t>Розроблення схем планування та забудови територій (містобудівної документації)</t>
  </si>
  <si>
    <t>0217350</t>
  </si>
  <si>
    <t>Транспорт та транспортна інфраструктура, дорожнє господарство</t>
  </si>
  <si>
    <t>Утримання та розвиток автомобільних доріг та дорожньої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</si>
  <si>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</si>
  <si>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1217461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</si>
  <si>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</si>
  <si>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1217480</t>
  </si>
  <si>
    <t>Інші програми та заходи, пов'язані з економічною діяльністю</t>
  </si>
  <si>
    <t>Заходи з енергозбереження</t>
  </si>
  <si>
    <t>1217640</t>
  </si>
  <si>
    <t>Членські внески до асоціацій органів місцевого самоврядування</t>
  </si>
  <si>
    <t>0217680</t>
  </si>
  <si>
    <t>Інша економічна діяльність</t>
  </si>
  <si>
    <t>Інші заходи, пов'язані з економічною діяльністю</t>
  </si>
  <si>
    <t>0217693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</si>
  <si>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</si>
  <si>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</si>
  <si>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</si>
  <si>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0218110</t>
  </si>
  <si>
    <t>Громадський порядок та безпека</t>
  </si>
  <si>
    <t>Заходи та роботи з мобілізаційної підготовки місцевого значення</t>
  </si>
  <si>
    <t>0218220</t>
  </si>
  <si>
    <t>Охорона навколишнього природного середовища</t>
  </si>
  <si>
    <t>Природоохоронні заходи за рахунок цільових фондів</t>
  </si>
  <si>
    <t>1218340</t>
  </si>
  <si>
    <t>Резервний фонд</t>
  </si>
  <si>
    <t>Резервний фонд місцевого бюджету</t>
  </si>
  <si>
    <t>3718710</t>
  </si>
  <si>
    <t>Усього видатків без урахування міжбюджетних трансфертів</t>
  </si>
  <si>
    <t>Субвенція з місцевого бюджету державному бюджету на виконання програм соціально-економічного розвитку регіонів</t>
  </si>
  <si>
    <t>0219800</t>
  </si>
  <si>
    <t>Усього видатків з трансфертами, що передаються до державного бюджету</t>
  </si>
  <si>
    <t>IV. Фінансування</t>
  </si>
  <si>
    <t>Дефіцит (-) /профіцит (+)*</t>
  </si>
  <si>
    <t>Дефіцит (-) /профіцит (+)**</t>
  </si>
  <si>
    <t>Внутрішнє фінансування*</t>
  </si>
  <si>
    <t>200000</t>
  </si>
  <si>
    <t>Внутрішнє фінансування**</t>
  </si>
  <si>
    <t>Фінансування за рахунок залишків коштів на рахунках бюджетних установ*</t>
  </si>
  <si>
    <t>205000</t>
  </si>
  <si>
    <t>Фінансування за рахунок залишків коштів на рахунках бюджетних установ**</t>
  </si>
  <si>
    <t>На початок періоду</t>
  </si>
  <si>
    <t>205100</t>
  </si>
  <si>
    <t>На кінець періоду</t>
  </si>
  <si>
    <t>205200</t>
  </si>
  <si>
    <t>Інші розрахунки*</t>
  </si>
  <si>
    <t>Інші розрахунки**</t>
  </si>
  <si>
    <t>Фінансування за рахунок зміни залишків коштів бюджетів*</t>
  </si>
  <si>
    <t>208000</t>
  </si>
  <si>
    <t>Фінансування за рахунок зміни залишків коштів бюджетів**</t>
  </si>
  <si>
    <t>208100</t>
  </si>
  <si>
    <t>208200</t>
  </si>
  <si>
    <t>208300</t>
  </si>
  <si>
    <t>Передача коштів із спеціального до загального фонду бюджету*</t>
  </si>
  <si>
    <t>208340</t>
  </si>
  <si>
    <t>Кошти, що передаються із загального фонду бюджету до бюджету розвитку (спеціального фонду) 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</si>
  <si>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</si>
  <si>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</si>
  <si>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за активними операціями*</t>
  </si>
  <si>
    <t>600000</t>
  </si>
  <si>
    <t>Фінансування за активними операціями**</t>
  </si>
  <si>
    <t>Зміни обсягів бюджетних коштів*</t>
  </si>
  <si>
    <t>602000</t>
  </si>
  <si>
    <t>Зміни обсягів бюджетних коштів**</t>
  </si>
  <si>
    <t>602100</t>
  </si>
  <si>
    <t>602200</t>
  </si>
  <si>
    <t>602300</t>
  </si>
  <si>
    <t>602302</t>
  </si>
  <si>
    <t>602304</t>
  </si>
  <si>
    <t>602400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</si>
  <si>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</si>
  <si>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</si>
  <si>
    <t xml:space="preserve">% виконання </t>
  </si>
  <si>
    <t>грн</t>
  </si>
  <si>
    <t>Звіт 
про виконання  міського бюджету</t>
  </si>
  <si>
    <t xml:space="preserve">    Новороздільської міської ради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 І квартал 2026 року</t>
  </si>
  <si>
    <t xml:space="preserve">Додаток 1 до рішення LXXIX сесії VIII демократичного скликання   Новороздільської міської ради № 2659 від14.05.2026 року </t>
  </si>
  <si>
    <t>Секретар ради</t>
  </si>
  <si>
    <t>Оксана ЦАРИК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</si>
</sst>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26">
    <font>
      <sz val="8"/>
      <color rgb="FF000000"/>
      <name val="Tahoma"/>
    </font>
    <font>
      <b/>
      <sz val="14"/>
      <color rgb="FF000000"/>
      <name val="Times New Roman"/>
    </font>
    <font>
      <sz val="6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u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Arial"/>
    </font>
    <font>
      <sz val="4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0"/>
      <color rgb="FF000000"/>
      <name val="Arial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2" borderId="0" xfId="0" applyFill="1" applyAlignment="1">
      <alignment horizontal="left" vertical="top" wrapText="1"/>
    </xf>
    <xf numFmtId="0" fontId="2" fillId="4" borderId="23" xfId="0" applyFont="1" applyFill="1" applyBorder="1" applyAlignment="1">
      <alignment horizontal="left" vertical="top" wrapText="1"/>
    </xf>
    <xf numFmtId="0" fontId="3" fillId="5" borderId="23" xfId="0" applyFont="1" applyFill="1" applyBorder="1" applyAlignment="1">
      <alignment horizontal="left" vertical="top" wrapText="1"/>
    </xf>
    <xf numFmtId="0" fontId="4" fillId="6" borderId="23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top" wrapText="1"/>
    </xf>
    <xf numFmtId="0" fontId="7" fillId="9" borderId="23" xfId="0" applyFont="1" applyFill="1" applyBorder="1" applyAlignment="1">
      <alignment horizontal="left" vertical="center" wrapText="1"/>
    </xf>
    <xf numFmtId="0" fontId="8" fillId="10" borderId="23" xfId="0" applyFont="1" applyFill="1" applyBorder="1" applyAlignment="1">
      <alignment horizontal="left" vertical="center" wrapText="1"/>
    </xf>
    <xf numFmtId="0" fontId="9" fillId="12" borderId="23" xfId="0" applyFont="1" applyFill="1" applyBorder="1" applyAlignment="1">
      <alignment horizontal="center" vertical="center" wrapText="1"/>
    </xf>
    <xf numFmtId="0" fontId="10" fillId="13" borderId="23" xfId="0" applyFont="1" applyFill="1" applyBorder="1" applyAlignment="1">
      <alignment horizontal="center" vertical="center" wrapText="1"/>
    </xf>
    <xf numFmtId="164" fontId="11" fillId="14" borderId="23" xfId="0" applyNumberFormat="1" applyFont="1" applyFill="1" applyBorder="1" applyAlignment="1">
      <alignment horizontal="center" vertical="center" wrapText="1"/>
    </xf>
    <xf numFmtId="165" fontId="12" fillId="18" borderId="23" xfId="0" applyNumberFormat="1" applyFont="1" applyFill="1" applyBorder="1" applyAlignment="1">
      <alignment horizontal="right" vertical="center" wrapText="1"/>
    </xf>
    <xf numFmtId="165" fontId="13" fillId="19" borderId="23" xfId="0" applyNumberFormat="1" applyFont="1" applyFill="1" applyBorder="1" applyAlignment="1">
      <alignment horizontal="right" vertical="center" wrapText="1"/>
    </xf>
    <xf numFmtId="164" fontId="16" fillId="27" borderId="23" xfId="0" applyNumberFormat="1" applyFont="1" applyFill="1" applyBorder="1" applyAlignment="1">
      <alignment horizontal="left" wrapText="1"/>
    </xf>
    <xf numFmtId="0" fontId="18" fillId="10" borderId="23" xfId="0" applyFont="1" applyFill="1" applyBorder="1" applyAlignment="1">
      <alignment horizontal="left" vertical="center" wrapText="1"/>
    </xf>
    <xf numFmtId="0" fontId="8" fillId="10" borderId="35" xfId="0" applyFont="1" applyFill="1" applyBorder="1" applyAlignment="1">
      <alignment vertical="center" wrapText="1"/>
    </xf>
    <xf numFmtId="0" fontId="19" fillId="11" borderId="30" xfId="0" applyFont="1" applyFill="1" applyBorder="1" applyAlignment="1">
      <alignment vertical="center" wrapText="1"/>
    </xf>
    <xf numFmtId="0" fontId="19" fillId="12" borderId="18" xfId="0" applyFont="1" applyFill="1" applyBorder="1" applyAlignment="1">
      <alignment horizontal="center" vertical="center" wrapText="1"/>
    </xf>
    <xf numFmtId="0" fontId="19" fillId="12" borderId="26" xfId="0" applyFont="1" applyFill="1" applyBorder="1" applyAlignment="1">
      <alignment horizontal="center" vertical="center" wrapText="1"/>
    </xf>
    <xf numFmtId="0" fontId="19" fillId="11" borderId="32" xfId="0" applyFont="1" applyFill="1" applyBorder="1" applyAlignment="1">
      <alignment vertical="center" wrapText="1"/>
    </xf>
    <xf numFmtId="0" fontId="19" fillId="11" borderId="33" xfId="0" applyFont="1" applyFill="1" applyBorder="1" applyAlignment="1">
      <alignment vertical="center" wrapText="1"/>
    </xf>
    <xf numFmtId="0" fontId="19" fillId="11" borderId="34" xfId="0" applyFont="1" applyFill="1" applyBorder="1" applyAlignment="1">
      <alignment vertical="center" wrapText="1"/>
    </xf>
    <xf numFmtId="0" fontId="19" fillId="13" borderId="10" xfId="0" applyFont="1" applyFill="1" applyBorder="1" applyAlignment="1">
      <alignment horizontal="center" vertical="center" wrapText="1"/>
    </xf>
    <xf numFmtId="0" fontId="19" fillId="13" borderId="27" xfId="0" applyFont="1" applyFill="1" applyBorder="1" applyAlignment="1">
      <alignment horizontal="center" vertical="center" wrapText="1"/>
    </xf>
    <xf numFmtId="164" fontId="19" fillId="14" borderId="11" xfId="0" applyNumberFormat="1" applyFont="1" applyFill="1" applyBorder="1" applyAlignment="1">
      <alignment horizontal="center" vertical="center" wrapText="1"/>
    </xf>
    <xf numFmtId="164" fontId="19" fillId="14" borderId="18" xfId="0" applyNumberFormat="1" applyFont="1" applyFill="1" applyBorder="1" applyAlignment="1">
      <alignment horizontal="center" vertical="center" wrapText="1"/>
    </xf>
    <xf numFmtId="164" fontId="19" fillId="14" borderId="27" xfId="0" applyNumberFormat="1" applyFont="1" applyFill="1" applyBorder="1" applyAlignment="1">
      <alignment horizontal="center" vertical="center" wrapText="1"/>
    </xf>
    <xf numFmtId="164" fontId="19" fillId="14" borderId="26" xfId="0" applyNumberFormat="1" applyFont="1" applyFill="1" applyBorder="1" applyAlignment="1">
      <alignment horizontal="center" vertical="center" wrapText="1"/>
    </xf>
    <xf numFmtId="0" fontId="19" fillId="12" borderId="27" xfId="0" applyFont="1" applyFill="1" applyBorder="1" applyAlignment="1">
      <alignment vertical="center" wrapText="1"/>
    </xf>
    <xf numFmtId="0" fontId="19" fillId="12" borderId="28" xfId="0" applyFont="1" applyFill="1" applyBorder="1" applyAlignment="1">
      <alignment vertical="center" wrapText="1"/>
    </xf>
    <xf numFmtId="0" fontId="20" fillId="15" borderId="12" xfId="0" applyFont="1" applyFill="1" applyBorder="1" applyAlignment="1">
      <alignment horizontal="left" vertical="top" wrapText="1"/>
    </xf>
    <xf numFmtId="165" fontId="19" fillId="16" borderId="13" xfId="0" applyNumberFormat="1" applyFont="1" applyFill="1" applyBorder="1" applyAlignment="1">
      <alignment horizontal="right" vertical="center" wrapText="1"/>
    </xf>
    <xf numFmtId="165" fontId="21" fillId="17" borderId="14" xfId="0" applyNumberFormat="1" applyFont="1" applyFill="1" applyBorder="1" applyAlignment="1">
      <alignment horizontal="right" vertical="center" wrapText="1"/>
    </xf>
    <xf numFmtId="165" fontId="21" fillId="17" borderId="18" xfId="0" applyNumberFormat="1" applyFont="1" applyFill="1" applyBorder="1" applyAlignment="1">
      <alignment horizontal="right" vertical="center" wrapText="1"/>
    </xf>
    <xf numFmtId="165" fontId="20" fillId="18" borderId="15" xfId="0" applyNumberFormat="1" applyFont="1" applyFill="1" applyBorder="1" applyAlignment="1">
      <alignment horizontal="right" vertical="center" wrapText="1"/>
    </xf>
    <xf numFmtId="165" fontId="20" fillId="18" borderId="18" xfId="0" applyNumberFormat="1" applyFont="1" applyFill="1" applyBorder="1" applyAlignment="1">
      <alignment horizontal="right" vertical="center" wrapText="1"/>
    </xf>
    <xf numFmtId="165" fontId="20" fillId="18" borderId="27" xfId="0" applyNumberFormat="1" applyFont="1" applyFill="1" applyBorder="1" applyAlignment="1">
      <alignment horizontal="right" vertical="center" wrapText="1"/>
    </xf>
    <xf numFmtId="165" fontId="20" fillId="18" borderId="26" xfId="0" applyNumberFormat="1" applyFont="1" applyFill="1" applyBorder="1" applyAlignment="1">
      <alignment horizontal="right" vertical="center" wrapText="1"/>
    </xf>
    <xf numFmtId="165" fontId="21" fillId="19" borderId="16" xfId="0" applyNumberFormat="1" applyFont="1" applyFill="1" applyBorder="1" applyAlignment="1">
      <alignment horizontal="right" vertical="center" wrapText="1"/>
    </xf>
    <xf numFmtId="165" fontId="21" fillId="19" borderId="18" xfId="0" applyNumberFormat="1" applyFont="1" applyFill="1" applyBorder="1" applyAlignment="1">
      <alignment horizontal="right" vertical="center" wrapText="1"/>
    </xf>
    <xf numFmtId="165" fontId="21" fillId="19" borderId="27" xfId="0" applyNumberFormat="1" applyFont="1" applyFill="1" applyBorder="1" applyAlignment="1">
      <alignment horizontal="right" vertical="center" wrapText="1"/>
    </xf>
    <xf numFmtId="165" fontId="21" fillId="19" borderId="26" xfId="0" applyNumberFormat="1" applyFont="1" applyFill="1" applyBorder="1" applyAlignment="1">
      <alignment horizontal="right" vertical="center" wrapText="1"/>
    </xf>
    <xf numFmtId="0" fontId="21" fillId="12" borderId="27" xfId="0" applyFont="1" applyFill="1" applyBorder="1" applyAlignment="1">
      <alignment vertical="center" wrapText="1"/>
    </xf>
    <xf numFmtId="0" fontId="21" fillId="12" borderId="28" xfId="0" applyFont="1" applyFill="1" applyBorder="1" applyAlignment="1">
      <alignment vertical="center" wrapText="1"/>
    </xf>
    <xf numFmtId="0" fontId="22" fillId="22" borderId="17" xfId="0" applyFont="1" applyFill="1" applyBorder="1" applyAlignment="1">
      <alignment horizontal="center" vertical="center" wrapText="1"/>
    </xf>
    <xf numFmtId="0" fontId="21" fillId="24" borderId="18" xfId="0" applyFont="1" applyFill="1" applyBorder="1" applyAlignment="1">
      <alignment horizontal="center" vertical="center" wrapText="1"/>
    </xf>
    <xf numFmtId="0" fontId="22" fillId="21" borderId="27" xfId="0" applyFont="1" applyFill="1" applyBorder="1" applyAlignment="1">
      <alignment vertical="center" wrapText="1"/>
    </xf>
    <xf numFmtId="0" fontId="22" fillId="21" borderId="28" xfId="0" applyFont="1" applyFill="1" applyBorder="1" applyAlignment="1">
      <alignment vertical="center" wrapText="1"/>
    </xf>
    <xf numFmtId="0" fontId="21" fillId="23" borderId="27" xfId="0" applyFont="1" applyFill="1" applyBorder="1" applyAlignment="1">
      <alignment vertical="center" wrapText="1"/>
    </xf>
    <xf numFmtId="0" fontId="21" fillId="23" borderId="28" xfId="0" applyFont="1" applyFill="1" applyBorder="1" applyAlignment="1">
      <alignment vertical="center" wrapText="1"/>
    </xf>
    <xf numFmtId="0" fontId="19" fillId="20" borderId="27" xfId="0" applyFont="1" applyFill="1" applyBorder="1" applyAlignment="1">
      <alignment vertical="center" wrapText="1"/>
    </xf>
    <xf numFmtId="0" fontId="19" fillId="20" borderId="28" xfId="0" applyFont="1" applyFill="1" applyBorder="1" applyAlignment="1">
      <alignment vertical="center" wrapText="1"/>
    </xf>
    <xf numFmtId="0" fontId="19" fillId="13" borderId="27" xfId="0" applyFont="1" applyFill="1" applyBorder="1" applyAlignment="1">
      <alignment vertical="center" wrapText="1"/>
    </xf>
    <xf numFmtId="0" fontId="22" fillId="22" borderId="27" xfId="0" applyFont="1" applyFill="1" applyBorder="1" applyAlignment="1">
      <alignment vertical="center" wrapText="1"/>
    </xf>
    <xf numFmtId="0" fontId="22" fillId="22" borderId="28" xfId="0" applyFont="1" applyFill="1" applyBorder="1" applyAlignment="1">
      <alignment vertical="center" wrapText="1"/>
    </xf>
    <xf numFmtId="0" fontId="19" fillId="13" borderId="36" xfId="0" applyFont="1" applyFill="1" applyBorder="1" applyAlignment="1">
      <alignment vertical="center" wrapText="1"/>
    </xf>
    <xf numFmtId="0" fontId="19" fillId="12" borderId="36" xfId="0" applyFont="1" applyFill="1" applyBorder="1" applyAlignment="1">
      <alignment vertical="center" wrapText="1"/>
    </xf>
    <xf numFmtId="0" fontId="22" fillId="22" borderId="36" xfId="0" applyFont="1" applyFill="1" applyBorder="1" applyAlignment="1">
      <alignment vertical="center" wrapText="1"/>
    </xf>
    <xf numFmtId="0" fontId="19" fillId="20" borderId="36" xfId="0" applyFont="1" applyFill="1" applyBorder="1" applyAlignment="1">
      <alignment vertical="center" wrapText="1"/>
    </xf>
    <xf numFmtId="0" fontId="21" fillId="23" borderId="36" xfId="0" applyFont="1" applyFill="1" applyBorder="1" applyAlignment="1">
      <alignment vertical="center" wrapText="1"/>
    </xf>
    <xf numFmtId="0" fontId="19" fillId="13" borderId="26" xfId="0" applyFont="1" applyFill="1" applyBorder="1" applyAlignment="1">
      <alignment horizontal="center" vertical="center" wrapText="1"/>
    </xf>
    <xf numFmtId="0" fontId="21" fillId="24" borderId="26" xfId="0" applyFont="1" applyFill="1" applyBorder="1" applyAlignment="1">
      <alignment horizontal="center" vertical="center" wrapText="1"/>
    </xf>
    <xf numFmtId="0" fontId="22" fillId="22" borderId="26" xfId="0" applyFont="1" applyFill="1" applyBorder="1" applyAlignment="1">
      <alignment horizontal="center" vertical="center" wrapText="1"/>
    </xf>
    <xf numFmtId="0" fontId="20" fillId="15" borderId="27" xfId="0" applyFont="1" applyFill="1" applyBorder="1" applyAlignment="1">
      <alignment horizontal="left" vertical="top" wrapText="1"/>
    </xf>
    <xf numFmtId="0" fontId="19" fillId="13" borderId="29" xfId="0" applyFont="1" applyFill="1" applyBorder="1" applyAlignment="1">
      <alignment horizontal="center" vertical="center" wrapText="1"/>
    </xf>
    <xf numFmtId="0" fontId="0" fillId="2" borderId="37" xfId="0" applyFill="1" applyBorder="1" applyAlignment="1">
      <alignment horizontal="left" vertical="top" wrapText="1"/>
    </xf>
    <xf numFmtId="0" fontId="19" fillId="13" borderId="37" xfId="0" applyFont="1" applyFill="1" applyBorder="1" applyAlignment="1">
      <alignment horizontal="center" vertical="center" wrapText="1"/>
    </xf>
    <xf numFmtId="0" fontId="20" fillId="15" borderId="37" xfId="0" applyFont="1" applyFill="1" applyBorder="1" applyAlignment="1">
      <alignment horizontal="left" vertical="top" wrapText="1"/>
    </xf>
    <xf numFmtId="0" fontId="21" fillId="24" borderId="37" xfId="0" applyFont="1" applyFill="1" applyBorder="1" applyAlignment="1">
      <alignment horizontal="center" vertical="center" wrapText="1"/>
    </xf>
    <xf numFmtId="0" fontId="22" fillId="22" borderId="37" xfId="0" applyFont="1" applyFill="1" applyBorder="1" applyAlignment="1">
      <alignment horizontal="center" vertical="center" wrapText="1"/>
    </xf>
    <xf numFmtId="0" fontId="19" fillId="13" borderId="33" xfId="0" applyFont="1" applyFill="1" applyBorder="1" applyAlignment="1">
      <alignment horizontal="center" vertical="center" wrapText="1"/>
    </xf>
    <xf numFmtId="0" fontId="21" fillId="24" borderId="27" xfId="0" applyFont="1" applyFill="1" applyBorder="1" applyAlignment="1">
      <alignment horizontal="center" vertical="center" wrapText="1"/>
    </xf>
    <xf numFmtId="0" fontId="22" fillId="22" borderId="27" xfId="0" applyFont="1" applyFill="1" applyBorder="1" applyAlignment="1">
      <alignment horizontal="center" vertical="center" wrapText="1"/>
    </xf>
    <xf numFmtId="165" fontId="21" fillId="19" borderId="28" xfId="0" applyNumberFormat="1" applyFont="1" applyFill="1" applyBorder="1" applyAlignment="1">
      <alignment horizontal="right" vertical="center" wrapText="1"/>
    </xf>
    <xf numFmtId="165" fontId="19" fillId="16" borderId="28" xfId="0" applyNumberFormat="1" applyFont="1" applyFill="1" applyBorder="1" applyAlignment="1">
      <alignment horizontal="right" vertical="center" wrapText="1"/>
    </xf>
    <xf numFmtId="0" fontId="21" fillId="24" borderId="24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0" fillId="0" borderId="0" xfId="0"/>
    <xf numFmtId="164" fontId="17" fillId="28" borderId="22" xfId="0" applyNumberFormat="1" applyFont="1" applyFill="1" applyBorder="1" applyAlignment="1">
      <alignment horizontal="left" wrapText="1"/>
    </xf>
    <xf numFmtId="0" fontId="14" fillId="25" borderId="19" xfId="0" applyFont="1" applyFill="1" applyBorder="1" applyAlignment="1">
      <alignment horizontal="left" wrapText="1"/>
    </xf>
    <xf numFmtId="0" fontId="14" fillId="25" borderId="23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23" xfId="0" applyFont="1" applyFill="1" applyBorder="1" applyAlignment="1">
      <alignment horizontal="left" vertical="top" wrapText="1"/>
    </xf>
    <xf numFmtId="0" fontId="19" fillId="13" borderId="24" xfId="0" applyFont="1" applyFill="1" applyBorder="1" applyAlignment="1">
      <alignment horizontal="center" vertical="center" wrapText="1"/>
    </xf>
    <xf numFmtId="0" fontId="19" fillId="13" borderId="25" xfId="0" applyFont="1" applyFill="1" applyBorder="1" applyAlignment="1">
      <alignment horizontal="center" vertical="center" wrapText="1"/>
    </xf>
    <xf numFmtId="164" fontId="15" fillId="26" borderId="20" xfId="0" applyNumberFormat="1" applyFont="1" applyFill="1" applyBorder="1" applyAlignment="1">
      <alignment horizontal="left" wrapText="1"/>
    </xf>
    <xf numFmtId="164" fontId="16" fillId="27" borderId="21" xfId="0" applyNumberFormat="1" applyFont="1" applyFill="1" applyBorder="1" applyAlignment="1">
      <alignment horizontal="left" wrapText="1"/>
    </xf>
    <xf numFmtId="164" fontId="16" fillId="27" borderId="23" xfId="0" applyNumberFormat="1" applyFont="1" applyFill="1" applyBorder="1" applyAlignment="1">
      <alignment horizontal="left" wrapText="1"/>
    </xf>
    <xf numFmtId="0" fontId="19" fillId="13" borderId="10" xfId="0" applyFont="1" applyFill="1" applyBorder="1" applyAlignment="1">
      <alignment horizontal="center" vertical="center" wrapText="1"/>
    </xf>
    <xf numFmtId="164" fontId="7" fillId="26" borderId="20" xfId="0" applyNumberFormat="1" applyFont="1" applyFill="1" applyBorder="1" applyAlignment="1">
      <alignment horizontal="left" wrapText="1"/>
    </xf>
    <xf numFmtId="0" fontId="25" fillId="5" borderId="3" xfId="0" applyFont="1" applyFill="1" applyBorder="1" applyAlignment="1">
      <alignment horizontal="left" vertical="top" wrapText="1"/>
    </xf>
    <xf numFmtId="0" fontId="25" fillId="5" borderId="23" xfId="0" applyFont="1" applyFill="1" applyBorder="1" applyAlignment="1">
      <alignment horizontal="left" vertical="top" wrapText="1"/>
    </xf>
    <xf numFmtId="164" fontId="15" fillId="26" borderId="23" xfId="0" applyNumberFormat="1" applyFont="1" applyFill="1" applyBorder="1" applyAlignment="1">
      <alignment horizontal="left" wrapText="1"/>
    </xf>
    <xf numFmtId="0" fontId="23" fillId="7" borderId="5" xfId="0" applyFont="1" applyFill="1" applyBorder="1" applyAlignment="1">
      <alignment horizontal="center" vertical="top" wrapText="1"/>
    </xf>
    <xf numFmtId="0" fontId="23" fillId="7" borderId="23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center" vertical="top" wrapText="1"/>
    </xf>
    <xf numFmtId="0" fontId="6" fillId="8" borderId="23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left" vertical="center" wrapText="1"/>
    </xf>
    <xf numFmtId="0" fontId="7" fillId="9" borderId="23" xfId="0" applyFont="1" applyFill="1" applyBorder="1" applyAlignment="1">
      <alignment horizontal="left" vertical="center" wrapText="1"/>
    </xf>
    <xf numFmtId="0" fontId="19" fillId="12" borderId="9" xfId="0" applyFont="1" applyFill="1" applyBorder="1" applyAlignment="1">
      <alignment horizontal="center" vertical="center" wrapText="1"/>
    </xf>
    <xf numFmtId="0" fontId="19" fillId="12" borderId="27" xfId="0" applyFont="1" applyFill="1" applyBorder="1" applyAlignment="1">
      <alignment horizontal="center" vertical="center" wrapText="1"/>
    </xf>
    <xf numFmtId="0" fontId="19" fillId="11" borderId="29" xfId="0" applyFont="1" applyFill="1" applyBorder="1" applyAlignment="1">
      <alignment horizontal="center" vertical="center" wrapText="1"/>
    </xf>
    <xf numFmtId="0" fontId="19" fillId="11" borderId="31" xfId="0" applyFont="1" applyFill="1" applyBorder="1" applyAlignment="1">
      <alignment horizontal="center" vertical="center" wrapText="1"/>
    </xf>
    <xf numFmtId="0" fontId="19" fillId="13" borderId="27" xfId="0" applyFont="1" applyFill="1" applyBorder="1" applyAlignment="1">
      <alignment horizontal="center" vertical="center" wrapText="1"/>
    </xf>
    <xf numFmtId="0" fontId="19" fillId="11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4"/>
  <sheetViews>
    <sheetView tabSelected="1" zoomScaleNormal="100" workbookViewId="0">
      <selection activeCell="J244" sqref="J244"/>
    </sheetView>
  </sheetViews>
  <sheetFormatPr defaultRowHeight="10.199999999999999"/>
  <cols>
    <col min="1" max="1" width="24.42578125" customWidth="1"/>
    <col min="2" max="2" width="0.28515625" hidden="1" customWidth="1"/>
    <col min="3" max="3" width="9.42578125" hidden="1" customWidth="1"/>
    <col min="4" max="4" width="9.42578125" customWidth="1"/>
    <col min="5" max="5" width="13.7109375" customWidth="1"/>
    <col min="6" max="6" width="14.28515625" customWidth="1"/>
    <col min="7" max="7" width="14.140625" customWidth="1"/>
    <col min="8" max="8" width="8" customWidth="1"/>
    <col min="9" max="9" width="12.7109375" customWidth="1"/>
    <col min="10" max="10" width="12.42578125" customWidth="1"/>
    <col min="11" max="11" width="12.85546875" customWidth="1"/>
    <col min="12" max="12" width="3.85546875" hidden="1" customWidth="1"/>
    <col min="13" max="13" width="8.7109375" customWidth="1"/>
    <col min="14" max="14" width="13.42578125" customWidth="1"/>
    <col min="15" max="16" width="13.85546875" customWidth="1"/>
    <col min="17" max="17" width="8.28515625" hidden="1" customWidth="1"/>
    <col min="18" max="19" width="8.28515625" customWidth="1"/>
  </cols>
  <sheetData>
    <row r="1" spans="1:19" ht="54.75" customHeight="1">
      <c r="A1" s="105" t="s">
        <v>0</v>
      </c>
      <c r="B1" s="105"/>
      <c r="C1" s="105"/>
      <c r="D1" s="105"/>
      <c r="E1" s="105"/>
      <c r="F1" s="105"/>
      <c r="G1" s="105"/>
      <c r="H1" s="106"/>
      <c r="I1" s="105"/>
      <c r="J1" s="105"/>
      <c r="K1" s="105"/>
      <c r="L1" s="105"/>
      <c r="M1" s="106"/>
      <c r="N1" s="105"/>
      <c r="O1" s="107" t="s">
        <v>388</v>
      </c>
      <c r="P1" s="107"/>
      <c r="Q1" s="107"/>
      <c r="R1" s="1"/>
      <c r="S1" s="1"/>
    </row>
    <row r="2" spans="1:19" ht="13.65" customHeight="1">
      <c r="A2" s="81" t="s">
        <v>0</v>
      </c>
      <c r="B2" s="81"/>
      <c r="C2" s="81"/>
      <c r="D2" s="81"/>
      <c r="E2" s="81"/>
      <c r="F2" s="81"/>
      <c r="G2" s="81"/>
      <c r="H2" s="82"/>
      <c r="I2" s="81"/>
      <c r="J2" s="81"/>
      <c r="K2" s="81"/>
      <c r="L2" s="81"/>
      <c r="M2" s="82"/>
      <c r="N2" s="81"/>
      <c r="O2" s="81" t="s">
        <v>0</v>
      </c>
      <c r="P2" s="81"/>
      <c r="Q2" s="81"/>
      <c r="R2" s="2"/>
      <c r="S2" s="2"/>
    </row>
    <row r="3" spans="1:19" ht="37.5" customHeight="1">
      <c r="A3" s="108" t="s">
        <v>386</v>
      </c>
      <c r="B3" s="108"/>
      <c r="C3" s="108"/>
      <c r="D3" s="108"/>
      <c r="E3" s="108"/>
      <c r="F3" s="108"/>
      <c r="G3" s="108"/>
      <c r="H3" s="109"/>
      <c r="I3" s="108"/>
      <c r="J3" s="108"/>
      <c r="K3" s="108"/>
      <c r="L3" s="108"/>
      <c r="M3" s="109"/>
      <c r="N3" s="108"/>
      <c r="O3" s="108"/>
      <c r="P3" s="108"/>
      <c r="Q3" s="108"/>
      <c r="R3" s="3"/>
      <c r="S3" s="3"/>
    </row>
    <row r="4" spans="1:19" ht="28.5" customHeight="1">
      <c r="A4" s="93" t="s">
        <v>387</v>
      </c>
      <c r="B4" s="93"/>
      <c r="C4" s="93"/>
      <c r="D4" s="93"/>
      <c r="E4" s="93"/>
      <c r="F4" s="93"/>
      <c r="G4" s="93"/>
      <c r="H4" s="94"/>
      <c r="I4" s="93"/>
      <c r="J4" s="93"/>
      <c r="K4" s="93"/>
      <c r="L4" s="93"/>
      <c r="M4" s="94"/>
      <c r="N4" s="93"/>
      <c r="O4" s="93"/>
      <c r="P4" s="93"/>
      <c r="Q4" s="93"/>
      <c r="R4" s="4"/>
      <c r="S4" s="4"/>
    </row>
    <row r="5" spans="1:19" ht="30" hidden="1" customHeight="1">
      <c r="A5" s="95" t="s">
        <v>1</v>
      </c>
      <c r="B5" s="95"/>
      <c r="C5" s="95"/>
      <c r="D5" s="95"/>
      <c r="E5" s="95"/>
      <c r="F5" s="95"/>
      <c r="G5" s="95"/>
      <c r="H5" s="96"/>
      <c r="I5" s="95"/>
      <c r="J5" s="95"/>
      <c r="K5" s="95"/>
      <c r="L5" s="95"/>
      <c r="M5" s="96"/>
      <c r="N5" s="95"/>
      <c r="O5" s="95"/>
      <c r="P5" s="95"/>
      <c r="Q5" s="95"/>
      <c r="R5" s="5"/>
      <c r="S5" s="5"/>
    </row>
    <row r="6" spans="1:19" ht="21.75" hidden="1" customHeight="1">
      <c r="A6" s="97"/>
      <c r="B6" s="97"/>
      <c r="C6" s="97"/>
      <c r="D6" s="97"/>
      <c r="E6" s="97"/>
      <c r="F6" s="97"/>
      <c r="G6" s="97"/>
      <c r="H6" s="98"/>
      <c r="I6" s="97"/>
      <c r="J6" s="97"/>
      <c r="K6" s="97"/>
      <c r="L6" s="97"/>
      <c r="M6" s="98"/>
      <c r="N6" s="97"/>
      <c r="O6" s="97"/>
      <c r="P6" s="97"/>
      <c r="Q6" s="97"/>
      <c r="R6" s="6"/>
      <c r="S6" s="6"/>
    </row>
    <row r="7" spans="1:19" ht="12.1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4" t="s">
        <v>385</v>
      </c>
      <c r="S7" s="7"/>
    </row>
    <row r="8" spans="1:19" ht="12" customHeight="1">
      <c r="A8" s="101" t="s">
        <v>2</v>
      </c>
      <c r="B8" s="16"/>
      <c r="C8" s="104"/>
      <c r="D8" s="104"/>
      <c r="E8" s="99"/>
      <c r="F8" s="99"/>
      <c r="G8" s="99"/>
      <c r="H8" s="17"/>
      <c r="I8" s="99"/>
      <c r="J8" s="99"/>
      <c r="K8" s="99"/>
      <c r="L8" s="99"/>
      <c r="M8" s="17"/>
      <c r="N8" s="99"/>
      <c r="O8" s="99"/>
      <c r="P8" s="99"/>
      <c r="Q8" s="100"/>
      <c r="R8" s="18"/>
      <c r="S8" s="8"/>
    </row>
    <row r="9" spans="1:19">
      <c r="A9" s="102"/>
      <c r="B9" s="19"/>
      <c r="C9" s="104"/>
      <c r="D9" s="104"/>
      <c r="E9" s="88" t="s">
        <v>3</v>
      </c>
      <c r="F9" s="88" t="s">
        <v>4</v>
      </c>
      <c r="G9" s="88" t="s">
        <v>5</v>
      </c>
      <c r="H9" s="83" t="s">
        <v>384</v>
      </c>
      <c r="I9" s="88" t="s">
        <v>3</v>
      </c>
      <c r="J9" s="88" t="s">
        <v>4</v>
      </c>
      <c r="K9" s="88" t="s">
        <v>6</v>
      </c>
      <c r="L9" s="88"/>
      <c r="M9" s="83" t="s">
        <v>384</v>
      </c>
      <c r="N9" s="88" t="s">
        <v>3</v>
      </c>
      <c r="O9" s="88" t="s">
        <v>4</v>
      </c>
      <c r="P9" s="88" t="s">
        <v>6</v>
      </c>
      <c r="Q9" s="103"/>
      <c r="R9" s="83" t="s">
        <v>384</v>
      </c>
      <c r="S9" s="9"/>
    </row>
    <row r="10" spans="1:19" ht="119.25" customHeight="1">
      <c r="A10" s="20"/>
      <c r="B10" s="21"/>
      <c r="C10" s="104"/>
      <c r="D10" s="104"/>
      <c r="E10" s="88"/>
      <c r="F10" s="88"/>
      <c r="G10" s="88"/>
      <c r="H10" s="84"/>
      <c r="I10" s="88"/>
      <c r="J10" s="88"/>
      <c r="K10" s="22" t="s">
        <v>7</v>
      </c>
      <c r="L10" s="22" t="s">
        <v>8</v>
      </c>
      <c r="M10" s="84"/>
      <c r="N10" s="88"/>
      <c r="O10" s="88"/>
      <c r="P10" s="22" t="s">
        <v>7</v>
      </c>
      <c r="Q10" s="23" t="s">
        <v>8</v>
      </c>
      <c r="R10" s="84"/>
      <c r="S10" s="9"/>
    </row>
    <row r="11" spans="1:19">
      <c r="A11" s="88" t="s">
        <v>9</v>
      </c>
      <c r="B11" s="88"/>
      <c r="C11" s="88"/>
      <c r="D11" s="88"/>
      <c r="E11" s="24">
        <v>4</v>
      </c>
      <c r="F11" s="24">
        <v>5</v>
      </c>
      <c r="G11" s="24">
        <v>6</v>
      </c>
      <c r="H11" s="25"/>
      <c r="I11" s="24">
        <v>8</v>
      </c>
      <c r="J11" s="24">
        <v>9</v>
      </c>
      <c r="K11" s="24">
        <v>10</v>
      </c>
      <c r="L11" s="24">
        <v>11</v>
      </c>
      <c r="M11" s="25"/>
      <c r="N11" s="24">
        <v>13</v>
      </c>
      <c r="O11" s="24">
        <v>14</v>
      </c>
      <c r="P11" s="24">
        <v>15</v>
      </c>
      <c r="Q11" s="26">
        <v>16</v>
      </c>
      <c r="R11" s="27"/>
      <c r="S11" s="10"/>
    </row>
    <row r="12" spans="1:19">
      <c r="A12" s="28" t="s">
        <v>10</v>
      </c>
      <c r="B12" s="29"/>
      <c r="C12" s="30" t="s">
        <v>0</v>
      </c>
      <c r="D12" s="22" t="s">
        <v>0</v>
      </c>
      <c r="E12" s="31" t="s">
        <v>0</v>
      </c>
      <c r="F12" s="32" t="s">
        <v>0</v>
      </c>
      <c r="G12" s="32" t="s">
        <v>0</v>
      </c>
      <c r="H12" s="33"/>
      <c r="I12" s="32" t="s">
        <v>0</v>
      </c>
      <c r="J12" s="32" t="s">
        <v>0</v>
      </c>
      <c r="K12" s="32" t="s">
        <v>0</v>
      </c>
      <c r="L12" s="34" t="s">
        <v>0</v>
      </c>
      <c r="M12" s="35"/>
      <c r="N12" s="34" t="s">
        <v>0</v>
      </c>
      <c r="O12" s="34" t="s">
        <v>0</v>
      </c>
      <c r="P12" s="34" t="s">
        <v>0</v>
      </c>
      <c r="Q12" s="36" t="s">
        <v>0</v>
      </c>
      <c r="R12" s="37"/>
      <c r="S12" s="11"/>
    </row>
    <row r="13" spans="1:19" ht="19.5" customHeight="1">
      <c r="A13" s="28" t="s">
        <v>11</v>
      </c>
      <c r="B13" s="29"/>
      <c r="C13" s="22" t="s">
        <v>0</v>
      </c>
      <c r="D13" s="22" t="s">
        <v>12</v>
      </c>
      <c r="E13" s="38">
        <v>244447193.80000001</v>
      </c>
      <c r="F13" s="38" t="s">
        <v>0</v>
      </c>
      <c r="G13" s="38">
        <v>65528942.899999999</v>
      </c>
      <c r="H13" s="39">
        <f>G13/E13*100</f>
        <v>26.806993314725464</v>
      </c>
      <c r="I13" s="38">
        <v>70300</v>
      </c>
      <c r="J13" s="38" t="s">
        <v>0</v>
      </c>
      <c r="K13" s="38">
        <v>17576.64</v>
      </c>
      <c r="L13" s="38" t="s">
        <v>0</v>
      </c>
      <c r="M13" s="39">
        <f>K13/I13*100</f>
        <v>25.002332859174963</v>
      </c>
      <c r="N13" s="38">
        <v>244517493.80000001</v>
      </c>
      <c r="O13" s="38" t="s">
        <v>0</v>
      </c>
      <c r="P13" s="38">
        <v>65546519.539999999</v>
      </c>
      <c r="Q13" s="40" t="s">
        <v>0</v>
      </c>
      <c r="R13" s="41">
        <f>P13/N13*100</f>
        <v>26.806474465836356</v>
      </c>
      <c r="S13" s="12"/>
    </row>
    <row r="14" spans="1:19" ht="40.5" customHeight="1">
      <c r="A14" s="42" t="s">
        <v>13</v>
      </c>
      <c r="B14" s="43"/>
      <c r="C14" s="22" t="s">
        <v>0</v>
      </c>
      <c r="D14" s="22" t="s">
        <v>14</v>
      </c>
      <c r="E14" s="38">
        <v>165206900</v>
      </c>
      <c r="F14" s="38" t="s">
        <v>0</v>
      </c>
      <c r="G14" s="38">
        <v>43931348.289999999</v>
      </c>
      <c r="H14" s="39">
        <f t="shared" ref="H14:H75" si="0">G14/E14*100</f>
        <v>26.591715170492275</v>
      </c>
      <c r="I14" s="38" t="s">
        <v>0</v>
      </c>
      <c r="J14" s="38" t="s">
        <v>0</v>
      </c>
      <c r="K14" s="38" t="s">
        <v>0</v>
      </c>
      <c r="L14" s="38" t="s">
        <v>0</v>
      </c>
      <c r="M14" s="39"/>
      <c r="N14" s="38">
        <v>165206900</v>
      </c>
      <c r="O14" s="38" t="s">
        <v>0</v>
      </c>
      <c r="P14" s="38">
        <v>43931348.289999999</v>
      </c>
      <c r="Q14" s="40" t="s">
        <v>0</v>
      </c>
      <c r="R14" s="41">
        <f t="shared" ref="R14:R77" si="1">P14/N14*100</f>
        <v>26.591715170492275</v>
      </c>
      <c r="S14" s="12"/>
    </row>
    <row r="15" spans="1:19" ht="28.5" customHeight="1">
      <c r="A15" s="42" t="s">
        <v>15</v>
      </c>
      <c r="B15" s="43"/>
      <c r="C15" s="44" t="s">
        <v>0</v>
      </c>
      <c r="D15" s="44" t="s">
        <v>16</v>
      </c>
      <c r="E15" s="38">
        <v>165198800</v>
      </c>
      <c r="F15" s="38" t="s">
        <v>0</v>
      </c>
      <c r="G15" s="38">
        <v>43910213.079999998</v>
      </c>
      <c r="H15" s="39">
        <f t="shared" si="0"/>
        <v>26.580225207447029</v>
      </c>
      <c r="I15" s="38" t="s">
        <v>0</v>
      </c>
      <c r="J15" s="38" t="s">
        <v>0</v>
      </c>
      <c r="K15" s="38" t="s">
        <v>0</v>
      </c>
      <c r="L15" s="38" t="s">
        <v>0</v>
      </c>
      <c r="M15" s="39"/>
      <c r="N15" s="38">
        <v>165198800</v>
      </c>
      <c r="O15" s="38" t="s">
        <v>0</v>
      </c>
      <c r="P15" s="38">
        <v>43910213.079999998</v>
      </c>
      <c r="Q15" s="40" t="s">
        <v>0</v>
      </c>
      <c r="R15" s="41">
        <f t="shared" si="1"/>
        <v>26.580225207447029</v>
      </c>
      <c r="S15" s="12"/>
    </row>
    <row r="16" spans="1:19" ht="63.75" customHeight="1">
      <c r="A16" s="42" t="s">
        <v>17</v>
      </c>
      <c r="B16" s="43"/>
      <c r="C16" s="45" t="s">
        <v>0</v>
      </c>
      <c r="D16" s="45" t="s">
        <v>18</v>
      </c>
      <c r="E16" s="38">
        <v>159144800</v>
      </c>
      <c r="F16" s="38" t="s">
        <v>0</v>
      </c>
      <c r="G16" s="38">
        <v>40962585.5</v>
      </c>
      <c r="H16" s="39">
        <f t="shared" si="0"/>
        <v>25.739191918303334</v>
      </c>
      <c r="I16" s="38" t="s">
        <v>0</v>
      </c>
      <c r="J16" s="38" t="s">
        <v>0</v>
      </c>
      <c r="K16" s="38" t="s">
        <v>0</v>
      </c>
      <c r="L16" s="38" t="s">
        <v>0</v>
      </c>
      <c r="M16" s="39"/>
      <c r="N16" s="38">
        <v>159144800</v>
      </c>
      <c r="O16" s="38" t="s">
        <v>0</v>
      </c>
      <c r="P16" s="38">
        <v>40962585.5</v>
      </c>
      <c r="Q16" s="40" t="s">
        <v>0</v>
      </c>
      <c r="R16" s="41">
        <f t="shared" si="1"/>
        <v>25.739191918303334</v>
      </c>
      <c r="S16" s="12"/>
    </row>
    <row r="17" spans="1:19" ht="64.5" customHeight="1">
      <c r="A17" s="42" t="s">
        <v>19</v>
      </c>
      <c r="B17" s="43"/>
      <c r="C17" s="45" t="s">
        <v>0</v>
      </c>
      <c r="D17" s="45" t="s">
        <v>20</v>
      </c>
      <c r="E17" s="38">
        <v>3797300</v>
      </c>
      <c r="F17" s="38" t="s">
        <v>0</v>
      </c>
      <c r="G17" s="38">
        <v>2366184.88</v>
      </c>
      <c r="H17" s="39">
        <f t="shared" si="0"/>
        <v>62.312297685197372</v>
      </c>
      <c r="I17" s="38" t="s">
        <v>0</v>
      </c>
      <c r="J17" s="38" t="s">
        <v>0</v>
      </c>
      <c r="K17" s="38" t="s">
        <v>0</v>
      </c>
      <c r="L17" s="38" t="s">
        <v>0</v>
      </c>
      <c r="M17" s="39"/>
      <c r="N17" s="38">
        <v>3797300</v>
      </c>
      <c r="O17" s="38" t="s">
        <v>0</v>
      </c>
      <c r="P17" s="38">
        <v>2366184.88</v>
      </c>
      <c r="Q17" s="40" t="s">
        <v>0</v>
      </c>
      <c r="R17" s="41">
        <f t="shared" si="1"/>
        <v>62.312297685197372</v>
      </c>
      <c r="S17" s="12"/>
    </row>
    <row r="18" spans="1:19" ht="57.75" customHeight="1">
      <c r="A18" s="42" t="s">
        <v>21</v>
      </c>
      <c r="B18" s="43"/>
      <c r="C18" s="45" t="s">
        <v>0</v>
      </c>
      <c r="D18" s="45" t="s">
        <v>22</v>
      </c>
      <c r="E18" s="38">
        <v>2213000</v>
      </c>
      <c r="F18" s="38" t="s">
        <v>0</v>
      </c>
      <c r="G18" s="38">
        <v>551090.93000000005</v>
      </c>
      <c r="H18" s="39">
        <f t="shared" si="0"/>
        <v>24.902436963398106</v>
      </c>
      <c r="I18" s="38" t="s">
        <v>0</v>
      </c>
      <c r="J18" s="38" t="s">
        <v>0</v>
      </c>
      <c r="K18" s="38" t="s">
        <v>0</v>
      </c>
      <c r="L18" s="38" t="s">
        <v>0</v>
      </c>
      <c r="M18" s="39"/>
      <c r="N18" s="38">
        <v>2213000</v>
      </c>
      <c r="O18" s="38" t="s">
        <v>0</v>
      </c>
      <c r="P18" s="38">
        <v>551090.93000000005</v>
      </c>
      <c r="Q18" s="40" t="s">
        <v>0</v>
      </c>
      <c r="R18" s="41">
        <f t="shared" si="1"/>
        <v>24.902436963398106</v>
      </c>
      <c r="S18" s="12"/>
    </row>
    <row r="19" spans="1:19" ht="65.25" customHeight="1">
      <c r="A19" s="28" t="s">
        <v>23</v>
      </c>
      <c r="B19" s="29"/>
      <c r="C19" s="45" t="s">
        <v>0</v>
      </c>
      <c r="D19" s="45" t="s">
        <v>24</v>
      </c>
      <c r="E19" s="38">
        <v>43700</v>
      </c>
      <c r="F19" s="38" t="s">
        <v>0</v>
      </c>
      <c r="G19" s="38">
        <v>30351.77</v>
      </c>
      <c r="H19" s="39">
        <f t="shared" si="0"/>
        <v>69.454851258581243</v>
      </c>
      <c r="I19" s="38" t="s">
        <v>0</v>
      </c>
      <c r="J19" s="38" t="s">
        <v>0</v>
      </c>
      <c r="K19" s="38" t="s">
        <v>0</v>
      </c>
      <c r="L19" s="38" t="s">
        <v>0</v>
      </c>
      <c r="M19" s="39"/>
      <c r="N19" s="38">
        <v>43700</v>
      </c>
      <c r="O19" s="38" t="s">
        <v>0</v>
      </c>
      <c r="P19" s="38">
        <v>30351.77</v>
      </c>
      <c r="Q19" s="40" t="s">
        <v>0</v>
      </c>
      <c r="R19" s="41">
        <f t="shared" si="1"/>
        <v>69.454851258581243</v>
      </c>
      <c r="S19" s="12"/>
    </row>
    <row r="20" spans="1:19" ht="21.6">
      <c r="A20" s="46" t="s">
        <v>25</v>
      </c>
      <c r="B20" s="47"/>
      <c r="C20" s="44" t="s">
        <v>0</v>
      </c>
      <c r="D20" s="44" t="s">
        <v>26</v>
      </c>
      <c r="E20" s="38">
        <v>8100</v>
      </c>
      <c r="F20" s="38" t="s">
        <v>0</v>
      </c>
      <c r="G20" s="38">
        <v>21135.21</v>
      </c>
      <c r="H20" s="39">
        <f t="shared" si="0"/>
        <v>260.9285185185185</v>
      </c>
      <c r="I20" s="38" t="s">
        <v>0</v>
      </c>
      <c r="J20" s="38" t="s">
        <v>0</v>
      </c>
      <c r="K20" s="38" t="s">
        <v>0</v>
      </c>
      <c r="L20" s="38" t="s">
        <v>0</v>
      </c>
      <c r="M20" s="39"/>
      <c r="N20" s="38">
        <v>8100</v>
      </c>
      <c r="O20" s="38" t="s">
        <v>0</v>
      </c>
      <c r="P20" s="38">
        <v>21135.21</v>
      </c>
      <c r="Q20" s="40" t="s">
        <v>0</v>
      </c>
      <c r="R20" s="41">
        <f t="shared" si="1"/>
        <v>260.9285185185185</v>
      </c>
      <c r="S20" s="12"/>
    </row>
    <row r="21" spans="1:19" ht="43.5" customHeight="1">
      <c r="A21" s="48" t="s">
        <v>27</v>
      </c>
      <c r="B21" s="49"/>
      <c r="C21" s="45" t="s">
        <v>0</v>
      </c>
      <c r="D21" s="45" t="s">
        <v>28</v>
      </c>
      <c r="E21" s="38">
        <v>8100</v>
      </c>
      <c r="F21" s="38" t="s">
        <v>0</v>
      </c>
      <c r="G21" s="38">
        <v>21135.21</v>
      </c>
      <c r="H21" s="39">
        <f t="shared" si="0"/>
        <v>260.9285185185185</v>
      </c>
      <c r="I21" s="38" t="s">
        <v>0</v>
      </c>
      <c r="J21" s="38" t="s">
        <v>0</v>
      </c>
      <c r="K21" s="38" t="s">
        <v>0</v>
      </c>
      <c r="L21" s="38" t="s">
        <v>0</v>
      </c>
      <c r="M21" s="39"/>
      <c r="N21" s="38">
        <v>8100</v>
      </c>
      <c r="O21" s="38" t="s">
        <v>0</v>
      </c>
      <c r="P21" s="38">
        <v>21135.21</v>
      </c>
      <c r="Q21" s="40" t="s">
        <v>0</v>
      </c>
      <c r="R21" s="41">
        <f t="shared" si="1"/>
        <v>260.9285185185185</v>
      </c>
      <c r="S21" s="12"/>
    </row>
    <row r="22" spans="1:19" ht="43.5" customHeight="1">
      <c r="A22" s="50" t="s">
        <v>29</v>
      </c>
      <c r="B22" s="51"/>
      <c r="C22" s="22" t="s">
        <v>0</v>
      </c>
      <c r="D22" s="22" t="s">
        <v>30</v>
      </c>
      <c r="E22" s="38">
        <v>110500</v>
      </c>
      <c r="F22" s="38" t="s">
        <v>0</v>
      </c>
      <c r="G22" s="38">
        <v>112406.03</v>
      </c>
      <c r="H22" s="39">
        <f t="shared" si="0"/>
        <v>101.72491402714931</v>
      </c>
      <c r="I22" s="38" t="s">
        <v>0</v>
      </c>
      <c r="J22" s="38" t="s">
        <v>0</v>
      </c>
      <c r="K22" s="38" t="s">
        <v>0</v>
      </c>
      <c r="L22" s="38" t="s">
        <v>0</v>
      </c>
      <c r="M22" s="39"/>
      <c r="N22" s="38">
        <v>110500</v>
      </c>
      <c r="O22" s="38" t="s">
        <v>0</v>
      </c>
      <c r="P22" s="38">
        <v>112406.03</v>
      </c>
      <c r="Q22" s="40" t="s">
        <v>0</v>
      </c>
      <c r="R22" s="41">
        <f t="shared" si="1"/>
        <v>101.72491402714931</v>
      </c>
      <c r="S22" s="12"/>
    </row>
    <row r="23" spans="1:19" ht="36" customHeight="1">
      <c r="A23" s="46" t="s">
        <v>31</v>
      </c>
      <c r="B23" s="47"/>
      <c r="C23" s="44" t="s">
        <v>0</v>
      </c>
      <c r="D23" s="44" t="s">
        <v>32</v>
      </c>
      <c r="E23" s="38">
        <v>110500</v>
      </c>
      <c r="F23" s="38" t="s">
        <v>0</v>
      </c>
      <c r="G23" s="38">
        <v>110610.75</v>
      </c>
      <c r="H23" s="39">
        <f t="shared" si="0"/>
        <v>100.10022624434389</v>
      </c>
      <c r="I23" s="38" t="s">
        <v>0</v>
      </c>
      <c r="J23" s="38" t="s">
        <v>0</v>
      </c>
      <c r="K23" s="38" t="s">
        <v>0</v>
      </c>
      <c r="L23" s="38" t="s">
        <v>0</v>
      </c>
      <c r="M23" s="39"/>
      <c r="N23" s="38">
        <v>110500</v>
      </c>
      <c r="O23" s="38" t="s">
        <v>0</v>
      </c>
      <c r="P23" s="38">
        <v>110610.75</v>
      </c>
      <c r="Q23" s="40" t="s">
        <v>0</v>
      </c>
      <c r="R23" s="41">
        <f t="shared" si="1"/>
        <v>100.10022624434389</v>
      </c>
      <c r="S23" s="12"/>
    </row>
    <row r="24" spans="1:19" ht="72.75" customHeight="1">
      <c r="A24" s="48" t="s">
        <v>33</v>
      </c>
      <c r="B24" s="49"/>
      <c r="C24" s="45" t="s">
        <v>0</v>
      </c>
      <c r="D24" s="45" t="s">
        <v>34</v>
      </c>
      <c r="E24" s="38">
        <v>37600</v>
      </c>
      <c r="F24" s="38" t="s">
        <v>0</v>
      </c>
      <c r="G24" s="38">
        <v>37622.25</v>
      </c>
      <c r="H24" s="39">
        <f t="shared" si="0"/>
        <v>100.0591755319149</v>
      </c>
      <c r="I24" s="38" t="s">
        <v>0</v>
      </c>
      <c r="J24" s="38" t="s">
        <v>0</v>
      </c>
      <c r="K24" s="38" t="s">
        <v>0</v>
      </c>
      <c r="L24" s="38" t="s">
        <v>0</v>
      </c>
      <c r="M24" s="39"/>
      <c r="N24" s="38">
        <v>37600</v>
      </c>
      <c r="O24" s="38" t="s">
        <v>0</v>
      </c>
      <c r="P24" s="38">
        <v>37622.25</v>
      </c>
      <c r="Q24" s="40" t="s">
        <v>0</v>
      </c>
      <c r="R24" s="41">
        <f t="shared" si="1"/>
        <v>100.0591755319149</v>
      </c>
      <c r="S24" s="12"/>
    </row>
    <row r="25" spans="1:19" ht="100.5" customHeight="1">
      <c r="A25" s="48" t="s">
        <v>35</v>
      </c>
      <c r="B25" s="49"/>
      <c r="C25" s="45" t="s">
        <v>0</v>
      </c>
      <c r="D25" s="45" t="s">
        <v>36</v>
      </c>
      <c r="E25" s="38">
        <v>72900</v>
      </c>
      <c r="F25" s="38" t="s">
        <v>0</v>
      </c>
      <c r="G25" s="38">
        <v>72988.5</v>
      </c>
      <c r="H25" s="39">
        <f t="shared" si="0"/>
        <v>100.12139917695472</v>
      </c>
      <c r="I25" s="38" t="s">
        <v>0</v>
      </c>
      <c r="J25" s="38" t="s">
        <v>0</v>
      </c>
      <c r="K25" s="38" t="s">
        <v>0</v>
      </c>
      <c r="L25" s="38" t="s">
        <v>0</v>
      </c>
      <c r="M25" s="39"/>
      <c r="N25" s="38">
        <v>72900</v>
      </c>
      <c r="O25" s="38" t="s">
        <v>0</v>
      </c>
      <c r="P25" s="38">
        <v>72988.5</v>
      </c>
      <c r="Q25" s="40" t="s">
        <v>0</v>
      </c>
      <c r="R25" s="41">
        <f t="shared" si="1"/>
        <v>100.12139917695472</v>
      </c>
      <c r="S25" s="12"/>
    </row>
    <row r="26" spans="1:19" ht="48.75" customHeight="1">
      <c r="A26" s="46" t="s">
        <v>37</v>
      </c>
      <c r="B26" s="47"/>
      <c r="C26" s="44" t="s">
        <v>0</v>
      </c>
      <c r="D26" s="44" t="s">
        <v>38</v>
      </c>
      <c r="E26" s="38" t="s">
        <v>0</v>
      </c>
      <c r="F26" s="38" t="s">
        <v>0</v>
      </c>
      <c r="G26" s="38">
        <v>1795.28</v>
      </c>
      <c r="H26" s="39"/>
      <c r="I26" s="38" t="s">
        <v>0</v>
      </c>
      <c r="J26" s="38" t="s">
        <v>0</v>
      </c>
      <c r="K26" s="38" t="s">
        <v>0</v>
      </c>
      <c r="L26" s="38" t="s">
        <v>0</v>
      </c>
      <c r="M26" s="39"/>
      <c r="N26" s="38" t="s">
        <v>0</v>
      </c>
      <c r="O26" s="38" t="s">
        <v>0</v>
      </c>
      <c r="P26" s="38">
        <v>1795.28</v>
      </c>
      <c r="Q26" s="40" t="s">
        <v>0</v>
      </c>
      <c r="R26" s="41"/>
      <c r="S26" s="12"/>
    </row>
    <row r="27" spans="1:19" ht="102.75" customHeight="1">
      <c r="A27" s="48" t="s">
        <v>39</v>
      </c>
      <c r="B27" s="49"/>
      <c r="C27" s="45" t="s">
        <v>0</v>
      </c>
      <c r="D27" s="45" t="s">
        <v>40</v>
      </c>
      <c r="E27" s="38"/>
      <c r="F27" s="38" t="s">
        <v>0</v>
      </c>
      <c r="G27" s="38">
        <v>1795.28</v>
      </c>
      <c r="H27" s="39"/>
      <c r="I27" s="38" t="s">
        <v>0</v>
      </c>
      <c r="J27" s="38" t="s">
        <v>0</v>
      </c>
      <c r="K27" s="38" t="s">
        <v>0</v>
      </c>
      <c r="L27" s="38" t="s">
        <v>0</v>
      </c>
      <c r="M27" s="39"/>
      <c r="N27" s="38" t="s">
        <v>0</v>
      </c>
      <c r="O27" s="38" t="s">
        <v>0</v>
      </c>
      <c r="P27" s="38">
        <v>1795.28</v>
      </c>
      <c r="Q27" s="40" t="s">
        <v>0</v>
      </c>
      <c r="R27" s="41"/>
      <c r="S27" s="12"/>
    </row>
    <row r="28" spans="1:19" ht="31.5" customHeight="1">
      <c r="A28" s="50" t="s">
        <v>41</v>
      </c>
      <c r="B28" s="51"/>
      <c r="C28" s="22" t="s">
        <v>0</v>
      </c>
      <c r="D28" s="22" t="s">
        <v>42</v>
      </c>
      <c r="E28" s="38">
        <v>12700000</v>
      </c>
      <c r="F28" s="38" t="s">
        <v>0</v>
      </c>
      <c r="G28" s="38">
        <v>3258388.65</v>
      </c>
      <c r="H28" s="39">
        <f t="shared" si="0"/>
        <v>25.656603543307089</v>
      </c>
      <c r="I28" s="38" t="s">
        <v>0</v>
      </c>
      <c r="J28" s="38" t="s">
        <v>0</v>
      </c>
      <c r="K28" s="38" t="s">
        <v>0</v>
      </c>
      <c r="L28" s="38" t="s">
        <v>0</v>
      </c>
      <c r="M28" s="39"/>
      <c r="N28" s="38">
        <v>12700000</v>
      </c>
      <c r="O28" s="38" t="s">
        <v>0</v>
      </c>
      <c r="P28" s="38">
        <v>3258388.65</v>
      </c>
      <c r="Q28" s="40" t="s">
        <v>0</v>
      </c>
      <c r="R28" s="41">
        <f t="shared" si="1"/>
        <v>25.656603543307089</v>
      </c>
      <c r="S28" s="12"/>
    </row>
    <row r="29" spans="1:19" ht="49.5" customHeight="1">
      <c r="A29" s="46" t="s">
        <v>43</v>
      </c>
      <c r="B29" s="47"/>
      <c r="C29" s="44" t="s">
        <v>0</v>
      </c>
      <c r="D29" s="44" t="s">
        <v>44</v>
      </c>
      <c r="E29" s="38">
        <v>200000</v>
      </c>
      <c r="F29" s="38" t="s">
        <v>0</v>
      </c>
      <c r="G29" s="38">
        <v>103212.32</v>
      </c>
      <c r="H29" s="39">
        <f t="shared" si="0"/>
        <v>51.606160000000003</v>
      </c>
      <c r="I29" s="38" t="s">
        <v>0</v>
      </c>
      <c r="J29" s="38" t="s">
        <v>0</v>
      </c>
      <c r="K29" s="38" t="s">
        <v>0</v>
      </c>
      <c r="L29" s="38" t="s">
        <v>0</v>
      </c>
      <c r="M29" s="39"/>
      <c r="N29" s="38">
        <v>200000</v>
      </c>
      <c r="O29" s="38" t="s">
        <v>0</v>
      </c>
      <c r="P29" s="38">
        <v>103212.32</v>
      </c>
      <c r="Q29" s="40" t="s">
        <v>0</v>
      </c>
      <c r="R29" s="41">
        <f t="shared" si="1"/>
        <v>51.606160000000003</v>
      </c>
      <c r="S29" s="12"/>
    </row>
    <row r="30" spans="1:19">
      <c r="A30" s="48" t="s">
        <v>45</v>
      </c>
      <c r="B30" s="49"/>
      <c r="C30" s="45" t="s">
        <v>0</v>
      </c>
      <c r="D30" s="45" t="s">
        <v>46</v>
      </c>
      <c r="E30" s="38">
        <v>200000</v>
      </c>
      <c r="F30" s="38" t="s">
        <v>0</v>
      </c>
      <c r="G30" s="38">
        <v>103212.32</v>
      </c>
      <c r="H30" s="39">
        <f t="shared" si="0"/>
        <v>51.606160000000003</v>
      </c>
      <c r="I30" s="38" t="s">
        <v>0</v>
      </c>
      <c r="J30" s="38" t="s">
        <v>0</v>
      </c>
      <c r="K30" s="38" t="s">
        <v>0</v>
      </c>
      <c r="L30" s="38" t="s">
        <v>0</v>
      </c>
      <c r="M30" s="39"/>
      <c r="N30" s="38">
        <v>200000</v>
      </c>
      <c r="O30" s="38" t="s">
        <v>0</v>
      </c>
      <c r="P30" s="38">
        <v>103212.32</v>
      </c>
      <c r="Q30" s="40" t="s">
        <v>0</v>
      </c>
      <c r="R30" s="41">
        <f t="shared" si="1"/>
        <v>51.606160000000003</v>
      </c>
      <c r="S30" s="12"/>
    </row>
    <row r="31" spans="1:19" ht="66.75" customHeight="1">
      <c r="A31" s="46" t="s">
        <v>47</v>
      </c>
      <c r="B31" s="47"/>
      <c r="C31" s="44" t="s">
        <v>0</v>
      </c>
      <c r="D31" s="44" t="s">
        <v>48</v>
      </c>
      <c r="E31" s="38">
        <v>4300000</v>
      </c>
      <c r="F31" s="38" t="s">
        <v>0</v>
      </c>
      <c r="G31" s="38">
        <v>1226289.58</v>
      </c>
      <c r="H31" s="39">
        <f t="shared" si="0"/>
        <v>28.518362325581396</v>
      </c>
      <c r="I31" s="38" t="s">
        <v>0</v>
      </c>
      <c r="J31" s="38" t="s">
        <v>0</v>
      </c>
      <c r="K31" s="38" t="s">
        <v>0</v>
      </c>
      <c r="L31" s="38" t="s">
        <v>0</v>
      </c>
      <c r="M31" s="39"/>
      <c r="N31" s="38">
        <v>4300000</v>
      </c>
      <c r="O31" s="38" t="s">
        <v>0</v>
      </c>
      <c r="P31" s="38">
        <v>1226289.58</v>
      </c>
      <c r="Q31" s="40" t="s">
        <v>0</v>
      </c>
      <c r="R31" s="41">
        <f t="shared" si="1"/>
        <v>28.518362325581396</v>
      </c>
      <c r="S31" s="12"/>
    </row>
    <row r="32" spans="1:19" ht="19.5" customHeight="1">
      <c r="A32" s="48" t="s">
        <v>45</v>
      </c>
      <c r="B32" s="49"/>
      <c r="C32" s="45" t="s">
        <v>0</v>
      </c>
      <c r="D32" s="45" t="s">
        <v>49</v>
      </c>
      <c r="E32" s="38">
        <v>4300000</v>
      </c>
      <c r="F32" s="38" t="s">
        <v>0</v>
      </c>
      <c r="G32" s="38">
        <v>1226289.58</v>
      </c>
      <c r="H32" s="39">
        <f t="shared" si="0"/>
        <v>28.518362325581396</v>
      </c>
      <c r="I32" s="38" t="s">
        <v>0</v>
      </c>
      <c r="J32" s="38" t="s">
        <v>0</v>
      </c>
      <c r="K32" s="38" t="s">
        <v>0</v>
      </c>
      <c r="L32" s="38" t="s">
        <v>0</v>
      </c>
      <c r="M32" s="39"/>
      <c r="N32" s="38">
        <v>4300000</v>
      </c>
      <c r="O32" s="38" t="s">
        <v>0</v>
      </c>
      <c r="P32" s="38">
        <v>1226289.58</v>
      </c>
      <c r="Q32" s="40" t="s">
        <v>0</v>
      </c>
      <c r="R32" s="41">
        <f t="shared" si="1"/>
        <v>28.518362325581396</v>
      </c>
      <c r="S32" s="12"/>
    </row>
    <row r="33" spans="1:19" ht="60" customHeight="1">
      <c r="A33" s="46" t="s">
        <v>50</v>
      </c>
      <c r="B33" s="47"/>
      <c r="C33" s="44" t="s">
        <v>0</v>
      </c>
      <c r="D33" s="44" t="s">
        <v>51</v>
      </c>
      <c r="E33" s="38">
        <v>8200000</v>
      </c>
      <c r="F33" s="38" t="s">
        <v>0</v>
      </c>
      <c r="G33" s="38">
        <v>1928886.75</v>
      </c>
      <c r="H33" s="39">
        <f t="shared" si="0"/>
        <v>23.523009146341465</v>
      </c>
      <c r="I33" s="38" t="s">
        <v>0</v>
      </c>
      <c r="J33" s="38" t="s">
        <v>0</v>
      </c>
      <c r="K33" s="38" t="s">
        <v>0</v>
      </c>
      <c r="L33" s="38" t="s">
        <v>0</v>
      </c>
      <c r="M33" s="39"/>
      <c r="N33" s="38">
        <v>8200000</v>
      </c>
      <c r="O33" s="38" t="s">
        <v>0</v>
      </c>
      <c r="P33" s="38">
        <v>1928886.75</v>
      </c>
      <c r="Q33" s="40" t="s">
        <v>0</v>
      </c>
      <c r="R33" s="41">
        <f t="shared" si="1"/>
        <v>23.523009146341465</v>
      </c>
      <c r="S33" s="12"/>
    </row>
    <row r="34" spans="1:19" ht="171.75" customHeight="1">
      <c r="A34" s="48" t="s">
        <v>52</v>
      </c>
      <c r="B34" s="49"/>
      <c r="C34" s="45" t="s">
        <v>0</v>
      </c>
      <c r="D34" s="45" t="s">
        <v>53</v>
      </c>
      <c r="E34" s="38">
        <v>4400000</v>
      </c>
      <c r="F34" s="38" t="s">
        <v>0</v>
      </c>
      <c r="G34" s="38">
        <v>1011923.95</v>
      </c>
      <c r="H34" s="39">
        <f t="shared" si="0"/>
        <v>22.998271590909088</v>
      </c>
      <c r="I34" s="38" t="s">
        <v>0</v>
      </c>
      <c r="J34" s="38" t="s">
        <v>0</v>
      </c>
      <c r="K34" s="38" t="s">
        <v>0</v>
      </c>
      <c r="L34" s="38" t="s">
        <v>0</v>
      </c>
      <c r="M34" s="39"/>
      <c r="N34" s="38">
        <v>4400000</v>
      </c>
      <c r="O34" s="38" t="s">
        <v>0</v>
      </c>
      <c r="P34" s="38">
        <v>1011923.95</v>
      </c>
      <c r="Q34" s="40" t="s">
        <v>0</v>
      </c>
      <c r="R34" s="41">
        <f t="shared" si="1"/>
        <v>22.998271590909088</v>
      </c>
      <c r="S34" s="12"/>
    </row>
    <row r="35" spans="1:19" ht="120.75" customHeight="1">
      <c r="A35" s="48" t="s">
        <v>54</v>
      </c>
      <c r="B35" s="49"/>
      <c r="C35" s="45" t="s">
        <v>0</v>
      </c>
      <c r="D35" s="45" t="s">
        <v>55</v>
      </c>
      <c r="E35" s="38">
        <v>3800000</v>
      </c>
      <c r="F35" s="38" t="s">
        <v>0</v>
      </c>
      <c r="G35" s="38">
        <v>916962.8</v>
      </c>
      <c r="H35" s="39">
        <f t="shared" si="0"/>
        <v>24.130600000000001</v>
      </c>
      <c r="I35" s="38" t="s">
        <v>0</v>
      </c>
      <c r="J35" s="38" t="s">
        <v>0</v>
      </c>
      <c r="K35" s="38" t="s">
        <v>0</v>
      </c>
      <c r="L35" s="38" t="s">
        <v>0</v>
      </c>
      <c r="M35" s="39"/>
      <c r="N35" s="38">
        <v>3800000</v>
      </c>
      <c r="O35" s="38" t="s">
        <v>0</v>
      </c>
      <c r="P35" s="38">
        <v>916962.8</v>
      </c>
      <c r="Q35" s="40" t="s">
        <v>0</v>
      </c>
      <c r="R35" s="41">
        <f t="shared" si="1"/>
        <v>24.130600000000001</v>
      </c>
      <c r="S35" s="12"/>
    </row>
    <row r="36" spans="1:19" ht="62.25" customHeight="1">
      <c r="A36" s="50" t="s">
        <v>56</v>
      </c>
      <c r="B36" s="51"/>
      <c r="C36" s="22" t="s">
        <v>0</v>
      </c>
      <c r="D36" s="22" t="s">
        <v>57</v>
      </c>
      <c r="E36" s="38">
        <v>66429793.799999997</v>
      </c>
      <c r="F36" s="38" t="s">
        <v>0</v>
      </c>
      <c r="G36" s="38">
        <v>18226799.93</v>
      </c>
      <c r="H36" s="39">
        <f t="shared" si="0"/>
        <v>27.437688554137889</v>
      </c>
      <c r="I36" s="38" t="s">
        <v>0</v>
      </c>
      <c r="J36" s="38" t="s">
        <v>0</v>
      </c>
      <c r="K36" s="38" t="s">
        <v>0</v>
      </c>
      <c r="L36" s="38" t="s">
        <v>0</v>
      </c>
      <c r="M36" s="39"/>
      <c r="N36" s="38">
        <v>66429793.799999997</v>
      </c>
      <c r="O36" s="38" t="s">
        <v>0</v>
      </c>
      <c r="P36" s="38">
        <v>18226799.93</v>
      </c>
      <c r="Q36" s="40" t="s">
        <v>0</v>
      </c>
      <c r="R36" s="41">
        <f t="shared" si="1"/>
        <v>27.437688554137889</v>
      </c>
      <c r="S36" s="12"/>
    </row>
    <row r="37" spans="1:19" ht="10.8">
      <c r="A37" s="46" t="s">
        <v>58</v>
      </c>
      <c r="B37" s="47"/>
      <c r="C37" s="44" t="s">
        <v>0</v>
      </c>
      <c r="D37" s="44" t="s">
        <v>59</v>
      </c>
      <c r="E37" s="38">
        <v>25803500</v>
      </c>
      <c r="F37" s="38" t="s">
        <v>0</v>
      </c>
      <c r="G37" s="38">
        <v>6459281.21</v>
      </c>
      <c r="H37" s="39">
        <f t="shared" si="0"/>
        <v>25.032577789834715</v>
      </c>
      <c r="I37" s="38" t="s">
        <v>0</v>
      </c>
      <c r="J37" s="38" t="s">
        <v>0</v>
      </c>
      <c r="K37" s="38" t="s">
        <v>0</v>
      </c>
      <c r="L37" s="38" t="s">
        <v>0</v>
      </c>
      <c r="M37" s="39"/>
      <c r="N37" s="38">
        <v>25803500</v>
      </c>
      <c r="O37" s="38" t="s">
        <v>0</v>
      </c>
      <c r="P37" s="38">
        <v>6459281.21</v>
      </c>
      <c r="Q37" s="40" t="s">
        <v>0</v>
      </c>
      <c r="R37" s="41">
        <f t="shared" si="1"/>
        <v>25.032577789834715</v>
      </c>
      <c r="S37" s="12"/>
    </row>
    <row r="38" spans="1:19" ht="61.2">
      <c r="A38" s="48" t="s">
        <v>60</v>
      </c>
      <c r="B38" s="49"/>
      <c r="C38" s="45" t="s">
        <v>0</v>
      </c>
      <c r="D38" s="45" t="s">
        <v>61</v>
      </c>
      <c r="E38" s="38">
        <v>4900</v>
      </c>
      <c r="F38" s="38" t="s">
        <v>0</v>
      </c>
      <c r="G38" s="38">
        <v>22.21</v>
      </c>
      <c r="H38" s="39">
        <f t="shared" si="0"/>
        <v>0.45326530612244903</v>
      </c>
      <c r="I38" s="38" t="s">
        <v>0</v>
      </c>
      <c r="J38" s="38" t="s">
        <v>0</v>
      </c>
      <c r="K38" s="38" t="s">
        <v>0</v>
      </c>
      <c r="L38" s="38" t="s">
        <v>0</v>
      </c>
      <c r="M38" s="39"/>
      <c r="N38" s="38">
        <v>4900</v>
      </c>
      <c r="O38" s="38" t="s">
        <v>0</v>
      </c>
      <c r="P38" s="38">
        <v>22.21</v>
      </c>
      <c r="Q38" s="40" t="s">
        <v>0</v>
      </c>
      <c r="R38" s="41">
        <f t="shared" si="1"/>
        <v>0.45326530612244903</v>
      </c>
      <c r="S38" s="12"/>
    </row>
    <row r="39" spans="1:19" ht="76.5" customHeight="1">
      <c r="A39" s="48" t="s">
        <v>62</v>
      </c>
      <c r="B39" s="49"/>
      <c r="C39" s="45" t="s">
        <v>0</v>
      </c>
      <c r="D39" s="45" t="s">
        <v>63</v>
      </c>
      <c r="E39" s="38">
        <v>853000</v>
      </c>
      <c r="F39" s="38" t="s">
        <v>0</v>
      </c>
      <c r="G39" s="38">
        <v>133309.43</v>
      </c>
      <c r="H39" s="39">
        <f t="shared" si="0"/>
        <v>15.628303634232122</v>
      </c>
      <c r="I39" s="38" t="s">
        <v>0</v>
      </c>
      <c r="J39" s="38" t="s">
        <v>0</v>
      </c>
      <c r="K39" s="38" t="s">
        <v>0</v>
      </c>
      <c r="L39" s="38" t="s">
        <v>0</v>
      </c>
      <c r="M39" s="39"/>
      <c r="N39" s="38">
        <v>853000</v>
      </c>
      <c r="O39" s="38" t="s">
        <v>0</v>
      </c>
      <c r="P39" s="38">
        <v>133309.43</v>
      </c>
      <c r="Q39" s="40" t="s">
        <v>0</v>
      </c>
      <c r="R39" s="41">
        <f t="shared" si="1"/>
        <v>15.628303634232122</v>
      </c>
      <c r="S39" s="12"/>
    </row>
    <row r="40" spans="1:19" ht="79.5" customHeight="1">
      <c r="A40" s="48" t="s">
        <v>64</v>
      </c>
      <c r="B40" s="49"/>
      <c r="C40" s="45" t="s">
        <v>0</v>
      </c>
      <c r="D40" s="45" t="s">
        <v>65</v>
      </c>
      <c r="E40" s="38">
        <v>1783000</v>
      </c>
      <c r="F40" s="38" t="s">
        <v>0</v>
      </c>
      <c r="G40" s="38">
        <v>131238.87</v>
      </c>
      <c r="H40" s="39">
        <f t="shared" si="0"/>
        <v>7.3605647784632637</v>
      </c>
      <c r="I40" s="38" t="s">
        <v>0</v>
      </c>
      <c r="J40" s="38" t="s">
        <v>0</v>
      </c>
      <c r="K40" s="38" t="s">
        <v>0</v>
      </c>
      <c r="L40" s="38" t="s">
        <v>0</v>
      </c>
      <c r="M40" s="39"/>
      <c r="N40" s="38">
        <v>1783000</v>
      </c>
      <c r="O40" s="38" t="s">
        <v>0</v>
      </c>
      <c r="P40" s="38">
        <v>131238.87</v>
      </c>
      <c r="Q40" s="40" t="s">
        <v>0</v>
      </c>
      <c r="R40" s="41">
        <f t="shared" si="1"/>
        <v>7.3605647784632637</v>
      </c>
      <c r="S40" s="12"/>
    </row>
    <row r="41" spans="1:19" ht="61.2">
      <c r="A41" s="48" t="s">
        <v>66</v>
      </c>
      <c r="B41" s="49"/>
      <c r="C41" s="45" t="s">
        <v>0</v>
      </c>
      <c r="D41" s="45" t="s">
        <v>67</v>
      </c>
      <c r="E41" s="38">
        <v>4310900</v>
      </c>
      <c r="F41" s="38" t="s">
        <v>0</v>
      </c>
      <c r="G41" s="38">
        <v>1103450.04</v>
      </c>
      <c r="H41" s="39">
        <f t="shared" si="0"/>
        <v>25.596744067364124</v>
      </c>
      <c r="I41" s="38" t="s">
        <v>0</v>
      </c>
      <c r="J41" s="38" t="s">
        <v>0</v>
      </c>
      <c r="K41" s="38" t="s">
        <v>0</v>
      </c>
      <c r="L41" s="38" t="s">
        <v>0</v>
      </c>
      <c r="M41" s="39"/>
      <c r="N41" s="38">
        <v>4310900</v>
      </c>
      <c r="O41" s="38" t="s">
        <v>0</v>
      </c>
      <c r="P41" s="38">
        <v>1103450.04</v>
      </c>
      <c r="Q41" s="40" t="s">
        <v>0</v>
      </c>
      <c r="R41" s="41">
        <f t="shared" si="1"/>
        <v>25.596744067364124</v>
      </c>
      <c r="S41" s="12"/>
    </row>
    <row r="42" spans="1:19" ht="26.25" customHeight="1">
      <c r="A42" s="48" t="s">
        <v>68</v>
      </c>
      <c r="B42" s="49"/>
      <c r="C42" s="45" t="s">
        <v>0</v>
      </c>
      <c r="D42" s="45" t="s">
        <v>69</v>
      </c>
      <c r="E42" s="38">
        <v>2370800</v>
      </c>
      <c r="F42" s="38" t="s">
        <v>0</v>
      </c>
      <c r="G42" s="38">
        <v>800786.26</v>
      </c>
      <c r="H42" s="39">
        <f t="shared" si="0"/>
        <v>33.777048253754003</v>
      </c>
      <c r="I42" s="38" t="s">
        <v>0</v>
      </c>
      <c r="J42" s="38" t="s">
        <v>0</v>
      </c>
      <c r="K42" s="38" t="s">
        <v>0</v>
      </c>
      <c r="L42" s="38" t="s">
        <v>0</v>
      </c>
      <c r="M42" s="39"/>
      <c r="N42" s="38">
        <v>2370800</v>
      </c>
      <c r="O42" s="38" t="s">
        <v>0</v>
      </c>
      <c r="P42" s="38">
        <v>800786.26</v>
      </c>
      <c r="Q42" s="40" t="s">
        <v>0</v>
      </c>
      <c r="R42" s="41">
        <f t="shared" si="1"/>
        <v>33.777048253754003</v>
      </c>
      <c r="S42" s="12"/>
    </row>
    <row r="43" spans="1:19" ht="23.25" customHeight="1">
      <c r="A43" s="48" t="s">
        <v>70</v>
      </c>
      <c r="B43" s="49"/>
      <c r="C43" s="45" t="s">
        <v>0</v>
      </c>
      <c r="D43" s="45" t="s">
        <v>71</v>
      </c>
      <c r="E43" s="38">
        <v>14853000</v>
      </c>
      <c r="F43" s="38" t="s">
        <v>0</v>
      </c>
      <c r="G43" s="38">
        <v>4046483.73</v>
      </c>
      <c r="H43" s="39">
        <f t="shared" si="0"/>
        <v>27.243544940416076</v>
      </c>
      <c r="I43" s="38" t="s">
        <v>0</v>
      </c>
      <c r="J43" s="38" t="s">
        <v>0</v>
      </c>
      <c r="K43" s="38" t="s">
        <v>0</v>
      </c>
      <c r="L43" s="38" t="s">
        <v>0</v>
      </c>
      <c r="M43" s="39"/>
      <c r="N43" s="38">
        <v>14853000</v>
      </c>
      <c r="O43" s="38" t="s">
        <v>0</v>
      </c>
      <c r="P43" s="38">
        <v>4046483.73</v>
      </c>
      <c r="Q43" s="40" t="s">
        <v>0</v>
      </c>
      <c r="R43" s="41">
        <f t="shared" si="1"/>
        <v>27.243544940416076</v>
      </c>
      <c r="S43" s="12"/>
    </row>
    <row r="44" spans="1:19" ht="30.75" customHeight="1">
      <c r="A44" s="48" t="s">
        <v>72</v>
      </c>
      <c r="B44" s="49"/>
      <c r="C44" s="45" t="s">
        <v>0</v>
      </c>
      <c r="D44" s="45" t="s">
        <v>73</v>
      </c>
      <c r="E44" s="38">
        <v>650100</v>
      </c>
      <c r="F44" s="38" t="s">
        <v>0</v>
      </c>
      <c r="G44" s="38">
        <v>109254.54</v>
      </c>
      <c r="H44" s="39">
        <f t="shared" si="0"/>
        <v>16.805805260729116</v>
      </c>
      <c r="I44" s="38" t="s">
        <v>0</v>
      </c>
      <c r="J44" s="38" t="s">
        <v>0</v>
      </c>
      <c r="K44" s="38" t="s">
        <v>0</v>
      </c>
      <c r="L44" s="38" t="s">
        <v>0</v>
      </c>
      <c r="M44" s="39"/>
      <c r="N44" s="38">
        <v>650100</v>
      </c>
      <c r="O44" s="38" t="s">
        <v>0</v>
      </c>
      <c r="P44" s="38">
        <v>109254.54</v>
      </c>
      <c r="Q44" s="40" t="s">
        <v>0</v>
      </c>
      <c r="R44" s="41">
        <f t="shared" si="1"/>
        <v>16.805805260729116</v>
      </c>
      <c r="S44" s="12"/>
    </row>
    <row r="45" spans="1:19" ht="27" customHeight="1">
      <c r="A45" s="48" t="s">
        <v>74</v>
      </c>
      <c r="B45" s="49"/>
      <c r="C45" s="45" t="s">
        <v>0</v>
      </c>
      <c r="D45" s="45" t="s">
        <v>75</v>
      </c>
      <c r="E45" s="38">
        <v>952800</v>
      </c>
      <c r="F45" s="38" t="s">
        <v>0</v>
      </c>
      <c r="G45" s="38">
        <v>97235.8</v>
      </c>
      <c r="H45" s="39">
        <f t="shared" si="0"/>
        <v>10.205268681780016</v>
      </c>
      <c r="I45" s="38" t="s">
        <v>0</v>
      </c>
      <c r="J45" s="38" t="s">
        <v>0</v>
      </c>
      <c r="K45" s="38" t="s">
        <v>0</v>
      </c>
      <c r="L45" s="38" t="s">
        <v>0</v>
      </c>
      <c r="M45" s="39"/>
      <c r="N45" s="38">
        <v>952800</v>
      </c>
      <c r="O45" s="38" t="s">
        <v>0</v>
      </c>
      <c r="P45" s="38">
        <v>97235.8</v>
      </c>
      <c r="Q45" s="40" t="s">
        <v>0</v>
      </c>
      <c r="R45" s="41">
        <f t="shared" si="1"/>
        <v>10.205268681780016</v>
      </c>
      <c r="S45" s="12"/>
    </row>
    <row r="46" spans="1:19" ht="27.75" customHeight="1">
      <c r="A46" s="48" t="s">
        <v>76</v>
      </c>
      <c r="B46" s="49"/>
      <c r="C46" s="45" t="s">
        <v>0</v>
      </c>
      <c r="D46" s="45" t="s">
        <v>77</v>
      </c>
      <c r="E46" s="38" t="s">
        <v>0</v>
      </c>
      <c r="F46" s="38" t="s">
        <v>0</v>
      </c>
      <c r="G46" s="38">
        <v>31250.33</v>
      </c>
      <c r="H46" s="39"/>
      <c r="I46" s="38" t="s">
        <v>0</v>
      </c>
      <c r="J46" s="38" t="s">
        <v>0</v>
      </c>
      <c r="K46" s="38" t="s">
        <v>0</v>
      </c>
      <c r="L46" s="38" t="s">
        <v>0</v>
      </c>
      <c r="M46" s="39"/>
      <c r="N46" s="38" t="s">
        <v>0</v>
      </c>
      <c r="O46" s="38" t="s">
        <v>0</v>
      </c>
      <c r="P46" s="38">
        <v>31250.33</v>
      </c>
      <c r="Q46" s="40" t="s">
        <v>0</v>
      </c>
      <c r="R46" s="41"/>
      <c r="S46" s="12"/>
    </row>
    <row r="47" spans="1:19" ht="30" customHeight="1">
      <c r="A47" s="48" t="s">
        <v>78</v>
      </c>
      <c r="B47" s="49"/>
      <c r="C47" s="45" t="s">
        <v>0</v>
      </c>
      <c r="D47" s="45" t="s">
        <v>79</v>
      </c>
      <c r="E47" s="38">
        <v>25000</v>
      </c>
      <c r="F47" s="38" t="s">
        <v>0</v>
      </c>
      <c r="G47" s="38">
        <v>6250</v>
      </c>
      <c r="H47" s="39">
        <f t="shared" si="0"/>
        <v>25</v>
      </c>
      <c r="I47" s="38" t="s">
        <v>0</v>
      </c>
      <c r="J47" s="38" t="s">
        <v>0</v>
      </c>
      <c r="K47" s="38" t="s">
        <v>0</v>
      </c>
      <c r="L47" s="38" t="s">
        <v>0</v>
      </c>
      <c r="M47" s="39"/>
      <c r="N47" s="38">
        <v>25000</v>
      </c>
      <c r="O47" s="38" t="s">
        <v>0</v>
      </c>
      <c r="P47" s="38">
        <v>6250</v>
      </c>
      <c r="Q47" s="40" t="s">
        <v>0</v>
      </c>
      <c r="R47" s="41">
        <f t="shared" si="1"/>
        <v>25</v>
      </c>
      <c r="S47" s="12"/>
    </row>
    <row r="48" spans="1:19" ht="10.8">
      <c r="A48" s="46" t="s">
        <v>80</v>
      </c>
      <c r="B48" s="47"/>
      <c r="C48" s="44" t="s">
        <v>0</v>
      </c>
      <c r="D48" s="44" t="s">
        <v>81</v>
      </c>
      <c r="E48" s="38" t="s">
        <v>0</v>
      </c>
      <c r="F48" s="38" t="s">
        <v>0</v>
      </c>
      <c r="G48" s="38">
        <v>1200</v>
      </c>
      <c r="H48" s="39"/>
      <c r="I48" s="38" t="s">
        <v>0</v>
      </c>
      <c r="J48" s="38" t="s">
        <v>0</v>
      </c>
      <c r="K48" s="38" t="s">
        <v>0</v>
      </c>
      <c r="L48" s="38" t="s">
        <v>0</v>
      </c>
      <c r="M48" s="39"/>
      <c r="N48" s="38" t="s">
        <v>0</v>
      </c>
      <c r="O48" s="38" t="s">
        <v>0</v>
      </c>
      <c r="P48" s="38">
        <v>1200</v>
      </c>
      <c r="Q48" s="40" t="s">
        <v>0</v>
      </c>
      <c r="R48" s="41"/>
      <c r="S48" s="12"/>
    </row>
    <row r="49" spans="1:19" ht="36" customHeight="1">
      <c r="A49" s="48" t="s">
        <v>82</v>
      </c>
      <c r="B49" s="49"/>
      <c r="C49" s="45" t="s">
        <v>0</v>
      </c>
      <c r="D49" s="45" t="s">
        <v>83</v>
      </c>
      <c r="E49" s="38" t="s">
        <v>0</v>
      </c>
      <c r="F49" s="38" t="s">
        <v>0</v>
      </c>
      <c r="G49" s="38">
        <v>1200</v>
      </c>
      <c r="H49" s="39"/>
      <c r="I49" s="38" t="s">
        <v>0</v>
      </c>
      <c r="J49" s="38" t="s">
        <v>0</v>
      </c>
      <c r="K49" s="38" t="s">
        <v>0</v>
      </c>
      <c r="L49" s="38" t="s">
        <v>0</v>
      </c>
      <c r="M49" s="39"/>
      <c r="N49" s="38" t="s">
        <v>0</v>
      </c>
      <c r="O49" s="38" t="s">
        <v>0</v>
      </c>
      <c r="P49" s="38">
        <v>1200</v>
      </c>
      <c r="Q49" s="40" t="s">
        <v>0</v>
      </c>
      <c r="R49" s="41"/>
      <c r="S49" s="12"/>
    </row>
    <row r="50" spans="1:19" ht="10.8">
      <c r="A50" s="46" t="s">
        <v>84</v>
      </c>
      <c r="B50" s="47"/>
      <c r="C50" s="44" t="s">
        <v>0</v>
      </c>
      <c r="D50" s="44" t="s">
        <v>85</v>
      </c>
      <c r="E50" s="38">
        <v>40626293.799999997</v>
      </c>
      <c r="F50" s="38" t="s">
        <v>0</v>
      </c>
      <c r="G50" s="38">
        <v>11766318.720000001</v>
      </c>
      <c r="H50" s="39">
        <f t="shared" si="0"/>
        <v>28.962323705737592</v>
      </c>
      <c r="I50" s="38" t="s">
        <v>0</v>
      </c>
      <c r="J50" s="38" t="s">
        <v>0</v>
      </c>
      <c r="K50" s="38" t="s">
        <v>0</v>
      </c>
      <c r="L50" s="38" t="s">
        <v>0</v>
      </c>
      <c r="M50" s="39"/>
      <c r="N50" s="38">
        <v>40626293.799999997</v>
      </c>
      <c r="O50" s="38" t="s">
        <v>0</v>
      </c>
      <c r="P50" s="38">
        <v>11766318.720000001</v>
      </c>
      <c r="Q50" s="40" t="s">
        <v>0</v>
      </c>
      <c r="R50" s="41">
        <f t="shared" si="1"/>
        <v>28.962323705737592</v>
      </c>
      <c r="S50" s="12"/>
    </row>
    <row r="51" spans="1:19" ht="20.399999999999999">
      <c r="A51" s="48" t="s">
        <v>86</v>
      </c>
      <c r="B51" s="49"/>
      <c r="C51" s="45" t="s">
        <v>0</v>
      </c>
      <c r="D51" s="45" t="s">
        <v>87</v>
      </c>
      <c r="E51" s="38">
        <v>2331093.7999999998</v>
      </c>
      <c r="F51" s="38" t="s">
        <v>0</v>
      </c>
      <c r="G51" s="38">
        <v>950677.91</v>
      </c>
      <c r="H51" s="39">
        <f t="shared" si="0"/>
        <v>40.7824820262488</v>
      </c>
      <c r="I51" s="38" t="s">
        <v>0</v>
      </c>
      <c r="J51" s="38" t="s">
        <v>0</v>
      </c>
      <c r="K51" s="38" t="s">
        <v>0</v>
      </c>
      <c r="L51" s="38" t="s">
        <v>0</v>
      </c>
      <c r="M51" s="39"/>
      <c r="N51" s="38">
        <v>2331093.7999999998</v>
      </c>
      <c r="O51" s="38" t="s">
        <v>0</v>
      </c>
      <c r="P51" s="38">
        <v>950677.91</v>
      </c>
      <c r="Q51" s="40" t="s">
        <v>0</v>
      </c>
      <c r="R51" s="41">
        <f t="shared" si="1"/>
        <v>40.7824820262488</v>
      </c>
      <c r="S51" s="12"/>
    </row>
    <row r="52" spans="1:19" ht="30.75" customHeight="1">
      <c r="A52" s="48" t="s">
        <v>88</v>
      </c>
      <c r="B52" s="49"/>
      <c r="C52" s="45" t="s">
        <v>0</v>
      </c>
      <c r="D52" s="45" t="s">
        <v>89</v>
      </c>
      <c r="E52" s="38">
        <v>37865900</v>
      </c>
      <c r="F52" s="38" t="s">
        <v>0</v>
      </c>
      <c r="G52" s="38">
        <v>10683808.449999999</v>
      </c>
      <c r="H52" s="39">
        <f t="shared" si="0"/>
        <v>28.214854129969179</v>
      </c>
      <c r="I52" s="38" t="s">
        <v>0</v>
      </c>
      <c r="J52" s="38" t="s">
        <v>0</v>
      </c>
      <c r="K52" s="38" t="s">
        <v>0</v>
      </c>
      <c r="L52" s="38" t="s">
        <v>0</v>
      </c>
      <c r="M52" s="39"/>
      <c r="N52" s="38">
        <v>37865900</v>
      </c>
      <c r="O52" s="38" t="s">
        <v>0</v>
      </c>
      <c r="P52" s="38">
        <v>10683808.449999999</v>
      </c>
      <c r="Q52" s="40" t="s">
        <v>0</v>
      </c>
      <c r="R52" s="41">
        <f t="shared" si="1"/>
        <v>28.214854129969179</v>
      </c>
      <c r="S52" s="12"/>
    </row>
    <row r="53" spans="1:19" ht="109.5" customHeight="1">
      <c r="A53" s="48" t="s">
        <v>90</v>
      </c>
      <c r="B53" s="49"/>
      <c r="C53" s="45" t="s">
        <v>0</v>
      </c>
      <c r="D53" s="45" t="s">
        <v>91</v>
      </c>
      <c r="E53" s="38">
        <v>429300</v>
      </c>
      <c r="F53" s="38" t="s">
        <v>0</v>
      </c>
      <c r="G53" s="38">
        <v>131832.35999999999</v>
      </c>
      <c r="H53" s="39">
        <f t="shared" si="0"/>
        <v>30.708679245283015</v>
      </c>
      <c r="I53" s="38" t="s">
        <v>0</v>
      </c>
      <c r="J53" s="38" t="s">
        <v>0</v>
      </c>
      <c r="K53" s="38" t="s">
        <v>0</v>
      </c>
      <c r="L53" s="38" t="s">
        <v>0</v>
      </c>
      <c r="M53" s="39"/>
      <c r="N53" s="38">
        <v>429300</v>
      </c>
      <c r="O53" s="38" t="s">
        <v>0</v>
      </c>
      <c r="P53" s="38">
        <v>131832.35999999999</v>
      </c>
      <c r="Q53" s="40" t="s">
        <v>0</v>
      </c>
      <c r="R53" s="41">
        <f t="shared" si="1"/>
        <v>30.708679245283015</v>
      </c>
      <c r="S53" s="12"/>
    </row>
    <row r="54" spans="1:19" ht="21.75" customHeight="1">
      <c r="A54" s="50" t="s">
        <v>92</v>
      </c>
      <c r="B54" s="51"/>
      <c r="C54" s="22" t="s">
        <v>0</v>
      </c>
      <c r="D54" s="22" t="s">
        <v>93</v>
      </c>
      <c r="E54" s="38" t="s">
        <v>0</v>
      </c>
      <c r="F54" s="38" t="s">
        <v>0</v>
      </c>
      <c r="G54" s="38" t="s">
        <v>0</v>
      </c>
      <c r="H54" s="39"/>
      <c r="I54" s="38">
        <v>70300</v>
      </c>
      <c r="J54" s="38" t="s">
        <v>0</v>
      </c>
      <c r="K54" s="38">
        <v>17576.64</v>
      </c>
      <c r="L54" s="38" t="s">
        <v>0</v>
      </c>
      <c r="M54" s="39">
        <f t="shared" ref="M54:M77" si="2">K54/I54*100</f>
        <v>25.002332859174963</v>
      </c>
      <c r="N54" s="38">
        <v>70300</v>
      </c>
      <c r="O54" s="38" t="s">
        <v>0</v>
      </c>
      <c r="P54" s="38">
        <v>17576.64</v>
      </c>
      <c r="Q54" s="40" t="s">
        <v>0</v>
      </c>
      <c r="R54" s="41">
        <f t="shared" si="1"/>
        <v>25.002332859174963</v>
      </c>
      <c r="S54" s="12"/>
    </row>
    <row r="55" spans="1:19" ht="10.8">
      <c r="A55" s="46" t="s">
        <v>94</v>
      </c>
      <c r="B55" s="47"/>
      <c r="C55" s="44" t="s">
        <v>0</v>
      </c>
      <c r="D55" s="44" t="s">
        <v>95</v>
      </c>
      <c r="E55" s="38" t="s">
        <v>0</v>
      </c>
      <c r="F55" s="38" t="s">
        <v>0</v>
      </c>
      <c r="G55" s="38" t="s">
        <v>0</v>
      </c>
      <c r="H55" s="39"/>
      <c r="I55" s="38">
        <v>70300</v>
      </c>
      <c r="J55" s="38" t="s">
        <v>0</v>
      </c>
      <c r="K55" s="38">
        <v>17576.64</v>
      </c>
      <c r="L55" s="38" t="s">
        <v>0</v>
      </c>
      <c r="M55" s="39">
        <f t="shared" si="2"/>
        <v>25.002332859174963</v>
      </c>
      <c r="N55" s="38">
        <v>70300</v>
      </c>
      <c r="O55" s="38" t="s">
        <v>0</v>
      </c>
      <c r="P55" s="38">
        <v>17576.64</v>
      </c>
      <c r="Q55" s="40" t="s">
        <v>0</v>
      </c>
      <c r="R55" s="41">
        <f t="shared" si="1"/>
        <v>25.002332859174963</v>
      </c>
      <c r="S55" s="12"/>
    </row>
    <row r="56" spans="1:19" ht="81.599999999999994">
      <c r="A56" s="48" t="s">
        <v>96</v>
      </c>
      <c r="B56" s="49"/>
      <c r="C56" s="45" t="s">
        <v>0</v>
      </c>
      <c r="D56" s="45" t="s">
        <v>97</v>
      </c>
      <c r="E56" s="38" t="s">
        <v>0</v>
      </c>
      <c r="F56" s="38" t="s">
        <v>0</v>
      </c>
      <c r="G56" s="38" t="s">
        <v>0</v>
      </c>
      <c r="H56" s="39"/>
      <c r="I56" s="38">
        <v>70000</v>
      </c>
      <c r="J56" s="38" t="s">
        <v>0</v>
      </c>
      <c r="K56" s="38">
        <v>17468.93</v>
      </c>
      <c r="L56" s="38" t="s">
        <v>0</v>
      </c>
      <c r="M56" s="39">
        <f t="shared" si="2"/>
        <v>24.955614285714287</v>
      </c>
      <c r="N56" s="38">
        <v>70000</v>
      </c>
      <c r="O56" s="38" t="s">
        <v>0</v>
      </c>
      <c r="P56" s="38">
        <v>17468.93</v>
      </c>
      <c r="Q56" s="40" t="s">
        <v>0</v>
      </c>
      <c r="R56" s="41">
        <f t="shared" si="1"/>
        <v>24.955614285714287</v>
      </c>
      <c r="S56" s="12"/>
    </row>
    <row r="57" spans="1:19" ht="40.799999999999997">
      <c r="A57" s="48" t="s">
        <v>98</v>
      </c>
      <c r="B57" s="49"/>
      <c r="C57" s="45" t="s">
        <v>0</v>
      </c>
      <c r="D57" s="45" t="s">
        <v>99</v>
      </c>
      <c r="E57" s="38" t="s">
        <v>0</v>
      </c>
      <c r="F57" s="38" t="s">
        <v>0</v>
      </c>
      <c r="G57" s="38" t="s">
        <v>0</v>
      </c>
      <c r="H57" s="39"/>
      <c r="I57" s="38">
        <v>200</v>
      </c>
      <c r="J57" s="38" t="s">
        <v>0</v>
      </c>
      <c r="K57" s="38">
        <v>105</v>
      </c>
      <c r="L57" s="38" t="s">
        <v>0</v>
      </c>
      <c r="M57" s="39">
        <f t="shared" si="2"/>
        <v>52.5</v>
      </c>
      <c r="N57" s="38">
        <v>200</v>
      </c>
      <c r="O57" s="38" t="s">
        <v>0</v>
      </c>
      <c r="P57" s="38">
        <v>105</v>
      </c>
      <c r="Q57" s="40" t="s">
        <v>0</v>
      </c>
      <c r="R57" s="41">
        <f t="shared" si="1"/>
        <v>52.5</v>
      </c>
      <c r="S57" s="12"/>
    </row>
    <row r="58" spans="1:19" ht="71.400000000000006">
      <c r="A58" s="48" t="s">
        <v>100</v>
      </c>
      <c r="B58" s="49"/>
      <c r="C58" s="45" t="s">
        <v>0</v>
      </c>
      <c r="D58" s="45" t="s">
        <v>101</v>
      </c>
      <c r="E58" s="38" t="s">
        <v>0</v>
      </c>
      <c r="F58" s="38" t="s">
        <v>0</v>
      </c>
      <c r="G58" s="38" t="s">
        <v>0</v>
      </c>
      <c r="H58" s="39"/>
      <c r="I58" s="38">
        <v>100</v>
      </c>
      <c r="J58" s="38" t="s">
        <v>0</v>
      </c>
      <c r="K58" s="38">
        <v>2.71</v>
      </c>
      <c r="L58" s="38" t="s">
        <v>0</v>
      </c>
      <c r="M58" s="39">
        <f t="shared" si="2"/>
        <v>2.71</v>
      </c>
      <c r="N58" s="38">
        <v>100</v>
      </c>
      <c r="O58" s="38" t="s">
        <v>0</v>
      </c>
      <c r="P58" s="38">
        <v>2.71</v>
      </c>
      <c r="Q58" s="40" t="s">
        <v>0</v>
      </c>
      <c r="R58" s="41">
        <f t="shared" si="1"/>
        <v>2.71</v>
      </c>
      <c r="S58" s="12"/>
    </row>
    <row r="59" spans="1:19">
      <c r="A59" s="28" t="s">
        <v>102</v>
      </c>
      <c r="B59" s="29"/>
      <c r="C59" s="22" t="s">
        <v>0</v>
      </c>
      <c r="D59" s="22" t="s">
        <v>103</v>
      </c>
      <c r="E59" s="38">
        <v>2684900</v>
      </c>
      <c r="F59" s="38" t="s">
        <v>0</v>
      </c>
      <c r="G59" s="38">
        <v>1086897.06</v>
      </c>
      <c r="H59" s="39">
        <f t="shared" si="0"/>
        <v>40.481845133896982</v>
      </c>
      <c r="I59" s="38">
        <v>3717800</v>
      </c>
      <c r="J59" s="38">
        <v>4796970.91</v>
      </c>
      <c r="K59" s="38">
        <v>1927209.85</v>
      </c>
      <c r="L59" s="38" t="s">
        <v>0</v>
      </c>
      <c r="M59" s="39">
        <f t="shared" si="2"/>
        <v>51.837372908709455</v>
      </c>
      <c r="N59" s="38">
        <v>6402700</v>
      </c>
      <c r="O59" s="38">
        <v>4796970.91</v>
      </c>
      <c r="P59" s="38">
        <v>3014106.91</v>
      </c>
      <c r="Q59" s="40" t="s">
        <v>0</v>
      </c>
      <c r="R59" s="41">
        <f t="shared" si="1"/>
        <v>47.075560466678127</v>
      </c>
      <c r="S59" s="12"/>
    </row>
    <row r="60" spans="1:19" ht="30.6">
      <c r="A60" s="50" t="s">
        <v>104</v>
      </c>
      <c r="B60" s="51"/>
      <c r="C60" s="22" t="s">
        <v>0</v>
      </c>
      <c r="D60" s="22" t="s">
        <v>105</v>
      </c>
      <c r="E60" s="38">
        <v>23200</v>
      </c>
      <c r="F60" s="38" t="s">
        <v>0</v>
      </c>
      <c r="G60" s="38">
        <v>79855.5</v>
      </c>
      <c r="H60" s="39">
        <f t="shared" si="0"/>
        <v>344.20474137931035</v>
      </c>
      <c r="I60" s="38" t="s">
        <v>0</v>
      </c>
      <c r="J60" s="38" t="s">
        <v>0</v>
      </c>
      <c r="K60" s="38" t="s">
        <v>0</v>
      </c>
      <c r="L60" s="38" t="s">
        <v>0</v>
      </c>
      <c r="M60" s="39"/>
      <c r="N60" s="38">
        <v>23200</v>
      </c>
      <c r="O60" s="38" t="s">
        <v>0</v>
      </c>
      <c r="P60" s="38">
        <v>79855.5</v>
      </c>
      <c r="Q60" s="40" t="s">
        <v>0</v>
      </c>
      <c r="R60" s="41">
        <f t="shared" si="1"/>
        <v>344.20474137931035</v>
      </c>
      <c r="S60" s="12"/>
    </row>
    <row r="61" spans="1:19" ht="10.8">
      <c r="A61" s="46" t="s">
        <v>106</v>
      </c>
      <c r="B61" s="47"/>
      <c r="C61" s="44" t="s">
        <v>0</v>
      </c>
      <c r="D61" s="44" t="s">
        <v>107</v>
      </c>
      <c r="E61" s="38">
        <v>23200</v>
      </c>
      <c r="F61" s="38" t="s">
        <v>0</v>
      </c>
      <c r="G61" s="38">
        <v>79855.5</v>
      </c>
      <c r="H61" s="39">
        <f t="shared" si="0"/>
        <v>344.20474137931035</v>
      </c>
      <c r="I61" s="38" t="s">
        <v>0</v>
      </c>
      <c r="J61" s="38" t="s">
        <v>0</v>
      </c>
      <c r="K61" s="38" t="s">
        <v>0</v>
      </c>
      <c r="L61" s="38" t="s">
        <v>0</v>
      </c>
      <c r="M61" s="39"/>
      <c r="N61" s="38">
        <v>23200</v>
      </c>
      <c r="O61" s="38" t="s">
        <v>0</v>
      </c>
      <c r="P61" s="38">
        <v>79855.5</v>
      </c>
      <c r="Q61" s="40" t="s">
        <v>0</v>
      </c>
      <c r="R61" s="41">
        <f t="shared" si="1"/>
        <v>344.20474137931035</v>
      </c>
      <c r="S61" s="12"/>
    </row>
    <row r="62" spans="1:19" ht="20.399999999999999">
      <c r="A62" s="48" t="s">
        <v>108</v>
      </c>
      <c r="B62" s="49"/>
      <c r="C62" s="45" t="s">
        <v>0</v>
      </c>
      <c r="D62" s="45" t="s">
        <v>109</v>
      </c>
      <c r="E62" s="38" t="s">
        <v>0</v>
      </c>
      <c r="F62" s="38" t="s">
        <v>0</v>
      </c>
      <c r="G62" s="38">
        <v>124.75</v>
      </c>
      <c r="H62" s="39"/>
      <c r="I62" s="38" t="s">
        <v>0</v>
      </c>
      <c r="J62" s="38" t="s">
        <v>0</v>
      </c>
      <c r="K62" s="38" t="s">
        <v>0</v>
      </c>
      <c r="L62" s="38" t="s">
        <v>0</v>
      </c>
      <c r="M62" s="39"/>
      <c r="N62" s="38" t="s">
        <v>0</v>
      </c>
      <c r="O62" s="38" t="s">
        <v>0</v>
      </c>
      <c r="P62" s="38">
        <v>124.75</v>
      </c>
      <c r="Q62" s="40" t="s">
        <v>0</v>
      </c>
      <c r="R62" s="41"/>
      <c r="S62" s="12"/>
    </row>
    <row r="63" spans="1:19" ht="132.6">
      <c r="A63" s="48" t="s">
        <v>110</v>
      </c>
      <c r="B63" s="49"/>
      <c r="C63" s="45" t="s">
        <v>0</v>
      </c>
      <c r="D63" s="45" t="s">
        <v>111</v>
      </c>
      <c r="E63" s="38">
        <v>20000</v>
      </c>
      <c r="F63" s="38" t="s">
        <v>0</v>
      </c>
      <c r="G63" s="38">
        <v>74801.350000000006</v>
      </c>
      <c r="H63" s="39">
        <f t="shared" si="0"/>
        <v>374.00675000000001</v>
      </c>
      <c r="I63" s="38" t="s">
        <v>0</v>
      </c>
      <c r="J63" s="38" t="s">
        <v>0</v>
      </c>
      <c r="K63" s="38" t="s">
        <v>0</v>
      </c>
      <c r="L63" s="38" t="s">
        <v>0</v>
      </c>
      <c r="M63" s="39"/>
      <c r="N63" s="38">
        <v>20000</v>
      </c>
      <c r="O63" s="38" t="s">
        <v>0</v>
      </c>
      <c r="P63" s="38">
        <v>74801.350000000006</v>
      </c>
      <c r="Q63" s="40" t="s">
        <v>0</v>
      </c>
      <c r="R63" s="41">
        <f t="shared" si="1"/>
        <v>374.00675000000001</v>
      </c>
      <c r="S63" s="12"/>
    </row>
    <row r="64" spans="1:19" ht="91.8">
      <c r="A64" s="48" t="s">
        <v>112</v>
      </c>
      <c r="B64" s="49"/>
      <c r="C64" s="45" t="s">
        <v>0</v>
      </c>
      <c r="D64" s="45" t="s">
        <v>113</v>
      </c>
      <c r="E64" s="38">
        <v>3200</v>
      </c>
      <c r="F64" s="38" t="s">
        <v>0</v>
      </c>
      <c r="G64" s="38">
        <v>4929.3999999999996</v>
      </c>
      <c r="H64" s="39">
        <f t="shared" si="0"/>
        <v>154.04374999999999</v>
      </c>
      <c r="I64" s="38" t="s">
        <v>0</v>
      </c>
      <c r="J64" s="38" t="s">
        <v>0</v>
      </c>
      <c r="K64" s="38" t="s">
        <v>0</v>
      </c>
      <c r="L64" s="38" t="s">
        <v>0</v>
      </c>
      <c r="M64" s="39"/>
      <c r="N64" s="38">
        <v>3200</v>
      </c>
      <c r="O64" s="38" t="s">
        <v>0</v>
      </c>
      <c r="P64" s="38">
        <v>4929.3999999999996</v>
      </c>
      <c r="Q64" s="40" t="s">
        <v>0</v>
      </c>
      <c r="R64" s="41">
        <f t="shared" si="1"/>
        <v>154.04374999999999</v>
      </c>
      <c r="S64" s="12"/>
    </row>
    <row r="65" spans="1:19" ht="40.799999999999997">
      <c r="A65" s="50" t="s">
        <v>114</v>
      </c>
      <c r="B65" s="51"/>
      <c r="C65" s="22" t="s">
        <v>0</v>
      </c>
      <c r="D65" s="22" t="s">
        <v>115</v>
      </c>
      <c r="E65" s="38">
        <v>2311600</v>
      </c>
      <c r="F65" s="38" t="s">
        <v>0</v>
      </c>
      <c r="G65" s="38">
        <v>736380.69</v>
      </c>
      <c r="H65" s="39">
        <f t="shared" si="0"/>
        <v>31.855887264232564</v>
      </c>
      <c r="I65" s="38" t="s">
        <v>0</v>
      </c>
      <c r="J65" s="38" t="s">
        <v>0</v>
      </c>
      <c r="K65" s="38" t="s">
        <v>0</v>
      </c>
      <c r="L65" s="38" t="s">
        <v>0</v>
      </c>
      <c r="M65" s="39"/>
      <c r="N65" s="38">
        <v>2311600</v>
      </c>
      <c r="O65" s="38" t="s">
        <v>0</v>
      </c>
      <c r="P65" s="38">
        <v>736380.69</v>
      </c>
      <c r="Q65" s="40" t="s">
        <v>0</v>
      </c>
      <c r="R65" s="41">
        <f t="shared" si="1"/>
        <v>31.855887264232564</v>
      </c>
      <c r="S65" s="12"/>
    </row>
    <row r="66" spans="1:19" ht="21.6">
      <c r="A66" s="46" t="s">
        <v>116</v>
      </c>
      <c r="B66" s="47"/>
      <c r="C66" s="44" t="s">
        <v>0</v>
      </c>
      <c r="D66" s="44" t="s">
        <v>117</v>
      </c>
      <c r="E66" s="38">
        <v>623500</v>
      </c>
      <c r="F66" s="38" t="s">
        <v>0</v>
      </c>
      <c r="G66" s="38">
        <v>180052.16</v>
      </c>
      <c r="H66" s="39">
        <f t="shared" si="0"/>
        <v>28.877651964715316</v>
      </c>
      <c r="I66" s="38" t="s">
        <v>0</v>
      </c>
      <c r="J66" s="38" t="s">
        <v>0</v>
      </c>
      <c r="K66" s="38" t="s">
        <v>0</v>
      </c>
      <c r="L66" s="38" t="s">
        <v>0</v>
      </c>
      <c r="M66" s="39"/>
      <c r="N66" s="38">
        <v>623500</v>
      </c>
      <c r="O66" s="38" t="s">
        <v>0</v>
      </c>
      <c r="P66" s="38">
        <v>180052.16</v>
      </c>
      <c r="Q66" s="40" t="s">
        <v>0</v>
      </c>
      <c r="R66" s="41">
        <f t="shared" si="1"/>
        <v>28.877651964715316</v>
      </c>
      <c r="S66" s="12"/>
    </row>
    <row r="67" spans="1:19" ht="20.399999999999999">
      <c r="A67" s="48" t="s">
        <v>118</v>
      </c>
      <c r="B67" s="49"/>
      <c r="C67" s="45" t="s">
        <v>0</v>
      </c>
      <c r="D67" s="45" t="s">
        <v>119</v>
      </c>
      <c r="E67" s="38">
        <v>563500</v>
      </c>
      <c r="F67" s="38" t="s">
        <v>0</v>
      </c>
      <c r="G67" s="38">
        <v>168602.16</v>
      </c>
      <c r="H67" s="39">
        <f t="shared" si="0"/>
        <v>29.920525288376222</v>
      </c>
      <c r="I67" s="38" t="s">
        <v>0</v>
      </c>
      <c r="J67" s="38" t="s">
        <v>0</v>
      </c>
      <c r="K67" s="38" t="s">
        <v>0</v>
      </c>
      <c r="L67" s="38" t="s">
        <v>0</v>
      </c>
      <c r="M67" s="39"/>
      <c r="N67" s="38">
        <v>563500</v>
      </c>
      <c r="O67" s="38" t="s">
        <v>0</v>
      </c>
      <c r="P67" s="38">
        <v>168602.16</v>
      </c>
      <c r="Q67" s="40" t="s">
        <v>0</v>
      </c>
      <c r="R67" s="41">
        <f t="shared" si="1"/>
        <v>29.920525288376222</v>
      </c>
      <c r="S67" s="12"/>
    </row>
    <row r="68" spans="1:19" ht="40.799999999999997">
      <c r="A68" s="48" t="s">
        <v>120</v>
      </c>
      <c r="B68" s="49"/>
      <c r="C68" s="45" t="s">
        <v>0</v>
      </c>
      <c r="D68" s="45" t="s">
        <v>121</v>
      </c>
      <c r="E68" s="38">
        <v>60000</v>
      </c>
      <c r="F68" s="38" t="s">
        <v>0</v>
      </c>
      <c r="G68" s="38">
        <v>11450</v>
      </c>
      <c r="H68" s="39">
        <f t="shared" si="0"/>
        <v>19.083333333333332</v>
      </c>
      <c r="I68" s="38" t="s">
        <v>0</v>
      </c>
      <c r="J68" s="38" t="s">
        <v>0</v>
      </c>
      <c r="K68" s="38" t="s">
        <v>0</v>
      </c>
      <c r="L68" s="38" t="s">
        <v>0</v>
      </c>
      <c r="M68" s="39"/>
      <c r="N68" s="38">
        <v>60000</v>
      </c>
      <c r="O68" s="38" t="s">
        <v>0</v>
      </c>
      <c r="P68" s="38">
        <v>11450</v>
      </c>
      <c r="Q68" s="40" t="s">
        <v>0</v>
      </c>
      <c r="R68" s="41">
        <f t="shared" si="1"/>
        <v>19.083333333333332</v>
      </c>
      <c r="S68" s="12"/>
    </row>
    <row r="69" spans="1:19" ht="54">
      <c r="A69" s="46" t="s">
        <v>122</v>
      </c>
      <c r="B69" s="47"/>
      <c r="C69" s="44" t="s">
        <v>0</v>
      </c>
      <c r="D69" s="44" t="s">
        <v>123</v>
      </c>
      <c r="E69" s="38">
        <v>838100</v>
      </c>
      <c r="F69" s="38" t="s">
        <v>0</v>
      </c>
      <c r="G69" s="38">
        <v>289263.63</v>
      </c>
      <c r="H69" s="39">
        <f t="shared" si="0"/>
        <v>34.514214294236965</v>
      </c>
      <c r="I69" s="38" t="s">
        <v>0</v>
      </c>
      <c r="J69" s="38" t="s">
        <v>0</v>
      </c>
      <c r="K69" s="38" t="s">
        <v>0</v>
      </c>
      <c r="L69" s="38" t="s">
        <v>0</v>
      </c>
      <c r="M69" s="39"/>
      <c r="N69" s="38">
        <v>838100</v>
      </c>
      <c r="O69" s="38" t="s">
        <v>0</v>
      </c>
      <c r="P69" s="38">
        <v>289263.63</v>
      </c>
      <c r="Q69" s="40" t="s">
        <v>0</v>
      </c>
      <c r="R69" s="41">
        <f t="shared" si="1"/>
        <v>34.514214294236965</v>
      </c>
      <c r="S69" s="12"/>
    </row>
    <row r="70" spans="1:19" ht="61.2">
      <c r="A70" s="48" t="s">
        <v>124</v>
      </c>
      <c r="B70" s="49"/>
      <c r="C70" s="45" t="s">
        <v>0</v>
      </c>
      <c r="D70" s="45" t="s">
        <v>125</v>
      </c>
      <c r="E70" s="38">
        <v>838100</v>
      </c>
      <c r="F70" s="38" t="s">
        <v>0</v>
      </c>
      <c r="G70" s="38">
        <v>289263.63</v>
      </c>
      <c r="H70" s="39">
        <f t="shared" si="0"/>
        <v>34.514214294236965</v>
      </c>
      <c r="I70" s="38" t="s">
        <v>0</v>
      </c>
      <c r="J70" s="38" t="s">
        <v>0</v>
      </c>
      <c r="K70" s="38" t="s">
        <v>0</v>
      </c>
      <c r="L70" s="38" t="s">
        <v>0</v>
      </c>
      <c r="M70" s="39"/>
      <c r="N70" s="38">
        <v>838100</v>
      </c>
      <c r="O70" s="38" t="s">
        <v>0</v>
      </c>
      <c r="P70" s="38">
        <v>289263.63</v>
      </c>
      <c r="Q70" s="40" t="s">
        <v>0</v>
      </c>
      <c r="R70" s="41">
        <f t="shared" si="1"/>
        <v>34.514214294236965</v>
      </c>
      <c r="S70" s="12"/>
    </row>
    <row r="71" spans="1:19" ht="10.8">
      <c r="A71" s="46" t="s">
        <v>126</v>
      </c>
      <c r="B71" s="47"/>
      <c r="C71" s="44" t="s">
        <v>0</v>
      </c>
      <c r="D71" s="44" t="s">
        <v>127</v>
      </c>
      <c r="E71" s="38">
        <v>850000</v>
      </c>
      <c r="F71" s="38" t="s">
        <v>0</v>
      </c>
      <c r="G71" s="38">
        <v>267064.90000000002</v>
      </c>
      <c r="H71" s="39">
        <f t="shared" si="0"/>
        <v>31.419400000000003</v>
      </c>
      <c r="I71" s="38" t="s">
        <v>0</v>
      </c>
      <c r="J71" s="38" t="s">
        <v>0</v>
      </c>
      <c r="K71" s="38" t="s">
        <v>0</v>
      </c>
      <c r="L71" s="38" t="s">
        <v>0</v>
      </c>
      <c r="M71" s="39"/>
      <c r="N71" s="38">
        <v>850000</v>
      </c>
      <c r="O71" s="38" t="s">
        <v>0</v>
      </c>
      <c r="P71" s="38">
        <v>267064.90000000002</v>
      </c>
      <c r="Q71" s="40" t="s">
        <v>0</v>
      </c>
      <c r="R71" s="41">
        <f t="shared" si="1"/>
        <v>31.419400000000003</v>
      </c>
      <c r="S71" s="12"/>
    </row>
    <row r="72" spans="1:19" ht="61.2">
      <c r="A72" s="48" t="s">
        <v>128</v>
      </c>
      <c r="B72" s="49"/>
      <c r="C72" s="45" t="s">
        <v>0</v>
      </c>
      <c r="D72" s="45" t="s">
        <v>129</v>
      </c>
      <c r="E72" s="38">
        <v>850000</v>
      </c>
      <c r="F72" s="38" t="s">
        <v>0</v>
      </c>
      <c r="G72" s="38">
        <v>267064.90000000002</v>
      </c>
      <c r="H72" s="39">
        <f t="shared" si="0"/>
        <v>31.419400000000003</v>
      </c>
      <c r="I72" s="38" t="s">
        <v>0</v>
      </c>
      <c r="J72" s="38" t="s">
        <v>0</v>
      </c>
      <c r="K72" s="38" t="s">
        <v>0</v>
      </c>
      <c r="L72" s="38" t="s">
        <v>0</v>
      </c>
      <c r="M72" s="39"/>
      <c r="N72" s="38">
        <v>850000</v>
      </c>
      <c r="O72" s="38" t="s">
        <v>0</v>
      </c>
      <c r="P72" s="38">
        <v>267064.90000000002</v>
      </c>
      <c r="Q72" s="40" t="s">
        <v>0</v>
      </c>
      <c r="R72" s="41">
        <f t="shared" si="1"/>
        <v>31.419400000000003</v>
      </c>
      <c r="S72" s="12"/>
    </row>
    <row r="73" spans="1:19" ht="22.5" customHeight="1">
      <c r="A73" s="50" t="s">
        <v>130</v>
      </c>
      <c r="B73" s="51"/>
      <c r="C73" s="22" t="s">
        <v>0</v>
      </c>
      <c r="D73" s="22" t="s">
        <v>131</v>
      </c>
      <c r="E73" s="38">
        <v>350100</v>
      </c>
      <c r="F73" s="38" t="s">
        <v>0</v>
      </c>
      <c r="G73" s="38">
        <v>270660.87</v>
      </c>
      <c r="H73" s="39">
        <f t="shared" si="0"/>
        <v>77.309588688946022</v>
      </c>
      <c r="I73" s="38" t="s">
        <v>0</v>
      </c>
      <c r="J73" s="38" t="s">
        <v>0</v>
      </c>
      <c r="K73" s="38">
        <v>17856.61</v>
      </c>
      <c r="L73" s="38" t="s">
        <v>0</v>
      </c>
      <c r="M73" s="39"/>
      <c r="N73" s="38">
        <v>350100</v>
      </c>
      <c r="O73" s="38" t="s">
        <v>0</v>
      </c>
      <c r="P73" s="38">
        <v>288517.48</v>
      </c>
      <c r="Q73" s="40" t="s">
        <v>0</v>
      </c>
      <c r="R73" s="41">
        <f t="shared" si="1"/>
        <v>82.410019994287339</v>
      </c>
      <c r="S73" s="12"/>
    </row>
    <row r="74" spans="1:19" ht="10.8">
      <c r="A74" s="46" t="s">
        <v>106</v>
      </c>
      <c r="B74" s="47"/>
      <c r="C74" s="44" t="s">
        <v>0</v>
      </c>
      <c r="D74" s="44" t="s">
        <v>132</v>
      </c>
      <c r="E74" s="38">
        <v>350100</v>
      </c>
      <c r="F74" s="38" t="s">
        <v>0</v>
      </c>
      <c r="G74" s="38">
        <v>270660.87</v>
      </c>
      <c r="H74" s="39">
        <f t="shared" si="0"/>
        <v>77.309588688946022</v>
      </c>
      <c r="I74" s="38" t="s">
        <v>0</v>
      </c>
      <c r="J74" s="38" t="s">
        <v>0</v>
      </c>
      <c r="K74" s="38">
        <v>17856.61</v>
      </c>
      <c r="L74" s="38" t="s">
        <v>0</v>
      </c>
      <c r="M74" s="39"/>
      <c r="N74" s="38">
        <v>350100</v>
      </c>
      <c r="O74" s="38" t="s">
        <v>0</v>
      </c>
      <c r="P74" s="38">
        <v>288517.48</v>
      </c>
      <c r="Q74" s="40" t="s">
        <v>0</v>
      </c>
      <c r="R74" s="41">
        <f t="shared" si="1"/>
        <v>82.410019994287339</v>
      </c>
      <c r="S74" s="12"/>
    </row>
    <row r="75" spans="1:19">
      <c r="A75" s="48" t="s">
        <v>106</v>
      </c>
      <c r="B75" s="49"/>
      <c r="C75" s="45" t="s">
        <v>0</v>
      </c>
      <c r="D75" s="45" t="s">
        <v>133</v>
      </c>
      <c r="E75" s="38">
        <v>350100</v>
      </c>
      <c r="F75" s="38" t="s">
        <v>0</v>
      </c>
      <c r="G75" s="38">
        <v>270660.87</v>
      </c>
      <c r="H75" s="39">
        <f t="shared" si="0"/>
        <v>77.309588688946022</v>
      </c>
      <c r="I75" s="38" t="s">
        <v>0</v>
      </c>
      <c r="J75" s="38" t="s">
        <v>0</v>
      </c>
      <c r="K75" s="38" t="s">
        <v>0</v>
      </c>
      <c r="L75" s="38" t="s">
        <v>0</v>
      </c>
      <c r="M75" s="39"/>
      <c r="N75" s="38">
        <v>350100</v>
      </c>
      <c r="O75" s="38" t="s">
        <v>0</v>
      </c>
      <c r="P75" s="38">
        <v>270660.87</v>
      </c>
      <c r="Q75" s="40" t="s">
        <v>0</v>
      </c>
      <c r="R75" s="41">
        <f t="shared" si="1"/>
        <v>77.309588688946022</v>
      </c>
      <c r="S75" s="12"/>
    </row>
    <row r="76" spans="1:19" ht="71.400000000000006">
      <c r="A76" s="48" t="s">
        <v>134</v>
      </c>
      <c r="B76" s="49"/>
      <c r="C76" s="45" t="s">
        <v>0</v>
      </c>
      <c r="D76" s="45" t="s">
        <v>135</v>
      </c>
      <c r="E76" s="38" t="s">
        <v>0</v>
      </c>
      <c r="F76" s="38" t="s">
        <v>0</v>
      </c>
      <c r="G76" s="38" t="s">
        <v>0</v>
      </c>
      <c r="H76" s="39"/>
      <c r="I76" s="38" t="s">
        <v>0</v>
      </c>
      <c r="J76" s="38" t="s">
        <v>0</v>
      </c>
      <c r="K76" s="38">
        <v>17856.61</v>
      </c>
      <c r="L76" s="38" t="s">
        <v>0</v>
      </c>
      <c r="M76" s="39"/>
      <c r="N76" s="38" t="s">
        <v>0</v>
      </c>
      <c r="O76" s="38" t="s">
        <v>0</v>
      </c>
      <c r="P76" s="38">
        <v>17856.61</v>
      </c>
      <c r="Q76" s="40" t="s">
        <v>0</v>
      </c>
      <c r="R76" s="41"/>
      <c r="S76" s="12"/>
    </row>
    <row r="77" spans="1:19" ht="20.399999999999999">
      <c r="A77" s="50" t="s">
        <v>136</v>
      </c>
      <c r="B77" s="51"/>
      <c r="C77" s="22" t="s">
        <v>0</v>
      </c>
      <c r="D77" s="22" t="s">
        <v>137</v>
      </c>
      <c r="E77" s="38" t="s">
        <v>0</v>
      </c>
      <c r="F77" s="38" t="s">
        <v>0</v>
      </c>
      <c r="G77" s="38" t="s">
        <v>0</v>
      </c>
      <c r="H77" s="39"/>
      <c r="I77" s="38">
        <v>3717800</v>
      </c>
      <c r="J77" s="38">
        <v>4796970.91</v>
      </c>
      <c r="K77" s="38">
        <v>1909353.24</v>
      </c>
      <c r="L77" s="38" t="s">
        <v>0</v>
      </c>
      <c r="M77" s="39">
        <f t="shared" si="2"/>
        <v>51.357072462208833</v>
      </c>
      <c r="N77" s="38">
        <v>3717800</v>
      </c>
      <c r="O77" s="38">
        <v>4796970.91</v>
      </c>
      <c r="P77" s="38">
        <v>1909353.24</v>
      </c>
      <c r="Q77" s="40" t="s">
        <v>0</v>
      </c>
      <c r="R77" s="41">
        <f t="shared" si="1"/>
        <v>51.357072462208833</v>
      </c>
      <c r="S77" s="12"/>
    </row>
    <row r="78" spans="1:19" ht="60.75" customHeight="1">
      <c r="A78" s="46" t="s">
        <v>138</v>
      </c>
      <c r="B78" s="47"/>
      <c r="C78" s="44" t="s">
        <v>0</v>
      </c>
      <c r="D78" s="44" t="s">
        <v>139</v>
      </c>
      <c r="E78" s="38" t="s">
        <v>0</v>
      </c>
      <c r="F78" s="38" t="s">
        <v>0</v>
      </c>
      <c r="G78" s="38" t="s">
        <v>0</v>
      </c>
      <c r="H78" s="39"/>
      <c r="I78" s="38">
        <v>3717800</v>
      </c>
      <c r="J78" s="38">
        <v>3717800</v>
      </c>
      <c r="K78" s="38">
        <v>830182.33</v>
      </c>
      <c r="L78" s="38" t="s">
        <v>0</v>
      </c>
      <c r="M78" s="39">
        <f t="shared" ref="M78:M140" si="3">K78/I78*100</f>
        <v>22.329935176717413</v>
      </c>
      <c r="N78" s="38">
        <v>3717800</v>
      </c>
      <c r="O78" s="38">
        <v>3717800</v>
      </c>
      <c r="P78" s="38">
        <v>830182.33</v>
      </c>
      <c r="Q78" s="40" t="s">
        <v>0</v>
      </c>
      <c r="R78" s="41">
        <f t="shared" ref="R78:R141" si="4">P78/N78*100</f>
        <v>22.329935176717413</v>
      </c>
      <c r="S78" s="12"/>
    </row>
    <row r="79" spans="1:19" ht="45" customHeight="1">
      <c r="A79" s="46" t="s">
        <v>140</v>
      </c>
      <c r="B79" s="47"/>
      <c r="C79" s="44" t="s">
        <v>0</v>
      </c>
      <c r="D79" s="44" t="s">
        <v>141</v>
      </c>
      <c r="E79" s="38" t="s">
        <v>0</v>
      </c>
      <c r="F79" s="38" t="s">
        <v>0</v>
      </c>
      <c r="G79" s="38" t="s">
        <v>0</v>
      </c>
      <c r="H79" s="39"/>
      <c r="I79" s="38" t="s">
        <v>0</v>
      </c>
      <c r="J79" s="38">
        <v>1079170.9099999999</v>
      </c>
      <c r="K79" s="38">
        <v>1079170.9099999999</v>
      </c>
      <c r="L79" s="38" t="s">
        <v>0</v>
      </c>
      <c r="M79" s="39"/>
      <c r="N79" s="38" t="s">
        <v>0</v>
      </c>
      <c r="O79" s="38">
        <v>1079170.9099999999</v>
      </c>
      <c r="P79" s="38">
        <v>1079170.9099999999</v>
      </c>
      <c r="Q79" s="40" t="s">
        <v>0</v>
      </c>
      <c r="R79" s="41"/>
      <c r="S79" s="12"/>
    </row>
    <row r="80" spans="1:19" ht="20.399999999999999">
      <c r="A80" s="28" t="s">
        <v>142</v>
      </c>
      <c r="B80" s="29"/>
      <c r="C80" s="22" t="s">
        <v>0</v>
      </c>
      <c r="D80" s="22" t="s">
        <v>143</v>
      </c>
      <c r="E80" s="38" t="s">
        <v>0</v>
      </c>
      <c r="F80" s="38" t="s">
        <v>0</v>
      </c>
      <c r="G80" s="38" t="s">
        <v>0</v>
      </c>
      <c r="H80" s="39"/>
      <c r="I80" s="38">
        <v>11588400</v>
      </c>
      <c r="J80" s="38" t="s">
        <v>0</v>
      </c>
      <c r="K80" s="38">
        <v>5633228.2599999998</v>
      </c>
      <c r="L80" s="38" t="s">
        <v>0</v>
      </c>
      <c r="M80" s="39">
        <f t="shared" si="3"/>
        <v>48.610923509716613</v>
      </c>
      <c r="N80" s="38">
        <v>11588400</v>
      </c>
      <c r="O80" s="38" t="s">
        <v>0</v>
      </c>
      <c r="P80" s="38">
        <v>5633228.2599999998</v>
      </c>
      <c r="Q80" s="40" t="s">
        <v>0</v>
      </c>
      <c r="R80" s="41">
        <f t="shared" si="4"/>
        <v>48.610923509716613</v>
      </c>
      <c r="S80" s="12"/>
    </row>
    <row r="81" spans="1:19" ht="20.399999999999999">
      <c r="A81" s="50" t="s">
        <v>144</v>
      </c>
      <c r="B81" s="51"/>
      <c r="C81" s="22" t="s">
        <v>0</v>
      </c>
      <c r="D81" s="22" t="s">
        <v>145</v>
      </c>
      <c r="E81" s="38" t="s">
        <v>0</v>
      </c>
      <c r="F81" s="38" t="s">
        <v>0</v>
      </c>
      <c r="G81" s="38" t="s">
        <v>0</v>
      </c>
      <c r="H81" s="39"/>
      <c r="I81" s="38">
        <v>3337000</v>
      </c>
      <c r="J81" s="38" t="s">
        <v>0</v>
      </c>
      <c r="K81" s="38">
        <v>1685166.67</v>
      </c>
      <c r="L81" s="38" t="s">
        <v>0</v>
      </c>
      <c r="M81" s="39">
        <f t="shared" si="3"/>
        <v>50.499450704225346</v>
      </c>
      <c r="N81" s="38">
        <v>3337000</v>
      </c>
      <c r="O81" s="38" t="s">
        <v>0</v>
      </c>
      <c r="P81" s="38">
        <v>1685166.67</v>
      </c>
      <c r="Q81" s="40" t="s">
        <v>0</v>
      </c>
      <c r="R81" s="41">
        <f t="shared" si="4"/>
        <v>50.499450704225346</v>
      </c>
      <c r="S81" s="12"/>
    </row>
    <row r="82" spans="1:19" ht="64.8">
      <c r="A82" s="46" t="s">
        <v>146</v>
      </c>
      <c r="B82" s="47"/>
      <c r="C82" s="44" t="s">
        <v>0</v>
      </c>
      <c r="D82" s="44" t="s">
        <v>147</v>
      </c>
      <c r="E82" s="38" t="s">
        <v>0</v>
      </c>
      <c r="F82" s="38" t="s">
        <v>0</v>
      </c>
      <c r="G82" s="38" t="s">
        <v>0</v>
      </c>
      <c r="H82" s="39"/>
      <c r="I82" s="38">
        <v>3337000</v>
      </c>
      <c r="J82" s="38" t="s">
        <v>0</v>
      </c>
      <c r="K82" s="38">
        <v>1685166.67</v>
      </c>
      <c r="L82" s="38" t="s">
        <v>0</v>
      </c>
      <c r="M82" s="39">
        <f t="shared" si="3"/>
        <v>50.499450704225346</v>
      </c>
      <c r="N82" s="38">
        <v>3337000</v>
      </c>
      <c r="O82" s="38" t="s">
        <v>0</v>
      </c>
      <c r="P82" s="38">
        <v>1685166.67</v>
      </c>
      <c r="Q82" s="40" t="s">
        <v>0</v>
      </c>
      <c r="R82" s="41">
        <f t="shared" si="4"/>
        <v>50.499450704225346</v>
      </c>
      <c r="S82" s="12"/>
    </row>
    <row r="83" spans="1:19" ht="20.399999999999999">
      <c r="A83" s="50" t="s">
        <v>148</v>
      </c>
      <c r="B83" s="51"/>
      <c r="C83" s="22" t="s">
        <v>0</v>
      </c>
      <c r="D83" s="22" t="s">
        <v>149</v>
      </c>
      <c r="E83" s="38" t="s">
        <v>0</v>
      </c>
      <c r="F83" s="38" t="s">
        <v>0</v>
      </c>
      <c r="G83" s="38" t="s">
        <v>0</v>
      </c>
      <c r="H83" s="39"/>
      <c r="I83" s="38">
        <v>8251400</v>
      </c>
      <c r="J83" s="38" t="s">
        <v>0</v>
      </c>
      <c r="K83" s="38">
        <v>3948061.59</v>
      </c>
      <c r="L83" s="38" t="s">
        <v>0</v>
      </c>
      <c r="M83" s="39">
        <f t="shared" si="3"/>
        <v>47.847172479821602</v>
      </c>
      <c r="N83" s="38">
        <v>8251400</v>
      </c>
      <c r="O83" s="38" t="s">
        <v>0</v>
      </c>
      <c r="P83" s="38">
        <v>3948061.59</v>
      </c>
      <c r="Q83" s="40" t="s">
        <v>0</v>
      </c>
      <c r="R83" s="41">
        <f t="shared" si="4"/>
        <v>47.847172479821602</v>
      </c>
      <c r="S83" s="12"/>
    </row>
    <row r="84" spans="1:19" ht="10.8">
      <c r="A84" s="46" t="s">
        <v>150</v>
      </c>
      <c r="B84" s="47"/>
      <c r="C84" s="44" t="s">
        <v>0</v>
      </c>
      <c r="D84" s="44" t="s">
        <v>151</v>
      </c>
      <c r="E84" s="38" t="s">
        <v>0</v>
      </c>
      <c r="F84" s="38" t="s">
        <v>0</v>
      </c>
      <c r="G84" s="38" t="s">
        <v>0</v>
      </c>
      <c r="H84" s="39"/>
      <c r="I84" s="38">
        <v>8251400</v>
      </c>
      <c r="J84" s="38" t="s">
        <v>0</v>
      </c>
      <c r="K84" s="38">
        <v>3948061.59</v>
      </c>
      <c r="L84" s="38" t="s">
        <v>0</v>
      </c>
      <c r="M84" s="39">
        <f t="shared" si="3"/>
        <v>47.847172479821602</v>
      </c>
      <c r="N84" s="38">
        <v>8251400</v>
      </c>
      <c r="O84" s="38" t="s">
        <v>0</v>
      </c>
      <c r="P84" s="38">
        <v>3948061.59</v>
      </c>
      <c r="Q84" s="40" t="s">
        <v>0</v>
      </c>
      <c r="R84" s="41">
        <f t="shared" si="4"/>
        <v>47.847172479821602</v>
      </c>
      <c r="S84" s="12"/>
    </row>
    <row r="85" spans="1:19" ht="102">
      <c r="A85" s="48" t="s">
        <v>152</v>
      </c>
      <c r="B85" s="49"/>
      <c r="C85" s="45" t="s">
        <v>0</v>
      </c>
      <c r="D85" s="45" t="s">
        <v>153</v>
      </c>
      <c r="E85" s="38" t="s">
        <v>0</v>
      </c>
      <c r="F85" s="38" t="s">
        <v>0</v>
      </c>
      <c r="G85" s="38" t="s">
        <v>0</v>
      </c>
      <c r="H85" s="39"/>
      <c r="I85" s="38">
        <v>8251400</v>
      </c>
      <c r="J85" s="38" t="s">
        <v>0</v>
      </c>
      <c r="K85" s="38">
        <v>3948061.59</v>
      </c>
      <c r="L85" s="38" t="s">
        <v>0</v>
      </c>
      <c r="M85" s="39">
        <f t="shared" si="3"/>
        <v>47.847172479821602</v>
      </c>
      <c r="N85" s="38">
        <v>8251400</v>
      </c>
      <c r="O85" s="38" t="s">
        <v>0</v>
      </c>
      <c r="P85" s="38">
        <v>3948061.59</v>
      </c>
      <c r="Q85" s="40" t="s">
        <v>0</v>
      </c>
      <c r="R85" s="41">
        <f t="shared" si="4"/>
        <v>47.847172479821602</v>
      </c>
      <c r="S85" s="12"/>
    </row>
    <row r="86" spans="1:19" ht="30.6">
      <c r="A86" s="28" t="s">
        <v>154</v>
      </c>
      <c r="B86" s="29"/>
      <c r="C86" s="22" t="s">
        <v>0</v>
      </c>
      <c r="D86" s="22" t="s">
        <v>155</v>
      </c>
      <c r="E86" s="38">
        <v>247132093.80000001</v>
      </c>
      <c r="F86" s="38" t="s">
        <v>0</v>
      </c>
      <c r="G86" s="38">
        <v>66615839.960000001</v>
      </c>
      <c r="H86" s="39">
        <f t="shared" ref="H86:H141" si="5">G86/E86*100</f>
        <v>26.955560055227433</v>
      </c>
      <c r="I86" s="38">
        <v>15376500</v>
      </c>
      <c r="J86" s="38">
        <v>4796970.91</v>
      </c>
      <c r="K86" s="38">
        <v>7578014.75</v>
      </c>
      <c r="L86" s="38" t="s">
        <v>0</v>
      </c>
      <c r="M86" s="39">
        <f t="shared" si="3"/>
        <v>49.283092706402627</v>
      </c>
      <c r="N86" s="38">
        <v>262508593.80000001</v>
      </c>
      <c r="O86" s="38">
        <v>4796970.91</v>
      </c>
      <c r="P86" s="38">
        <v>74193854.709999993</v>
      </c>
      <c r="Q86" s="40" t="s">
        <v>0</v>
      </c>
      <c r="R86" s="41">
        <f t="shared" si="4"/>
        <v>28.263400308534965</v>
      </c>
      <c r="S86" s="12"/>
    </row>
    <row r="87" spans="1:19">
      <c r="A87" s="28" t="s">
        <v>156</v>
      </c>
      <c r="B87" s="29"/>
      <c r="C87" s="22" t="s">
        <v>0</v>
      </c>
      <c r="D87" s="22" t="s">
        <v>157</v>
      </c>
      <c r="E87" s="38">
        <v>110657600</v>
      </c>
      <c r="F87" s="38" t="s">
        <v>0</v>
      </c>
      <c r="G87" s="38">
        <v>37391300</v>
      </c>
      <c r="H87" s="39">
        <f t="shared" si="5"/>
        <v>33.790087621636474</v>
      </c>
      <c r="I87" s="38" t="s">
        <v>0</v>
      </c>
      <c r="J87" s="38" t="s">
        <v>0</v>
      </c>
      <c r="K87" s="38" t="s">
        <v>0</v>
      </c>
      <c r="L87" s="38" t="s">
        <v>0</v>
      </c>
      <c r="M87" s="39"/>
      <c r="N87" s="38">
        <v>110657600</v>
      </c>
      <c r="O87" s="38" t="s">
        <v>0</v>
      </c>
      <c r="P87" s="38">
        <v>37391300</v>
      </c>
      <c r="Q87" s="40" t="s">
        <v>0</v>
      </c>
      <c r="R87" s="41">
        <f t="shared" si="4"/>
        <v>33.790087621636474</v>
      </c>
      <c r="S87" s="12"/>
    </row>
    <row r="88" spans="1:19" ht="20.399999999999999">
      <c r="A88" s="50" t="s">
        <v>158</v>
      </c>
      <c r="B88" s="51"/>
      <c r="C88" s="22" t="s">
        <v>0</v>
      </c>
      <c r="D88" s="22" t="s">
        <v>159</v>
      </c>
      <c r="E88" s="38">
        <v>110657600</v>
      </c>
      <c r="F88" s="38" t="s">
        <v>0</v>
      </c>
      <c r="G88" s="38">
        <v>37391300</v>
      </c>
      <c r="H88" s="39">
        <f t="shared" si="5"/>
        <v>33.790087621636474</v>
      </c>
      <c r="I88" s="38" t="s">
        <v>0</v>
      </c>
      <c r="J88" s="38" t="s">
        <v>0</v>
      </c>
      <c r="K88" s="38" t="s">
        <v>0</v>
      </c>
      <c r="L88" s="38" t="s">
        <v>0</v>
      </c>
      <c r="M88" s="39"/>
      <c r="N88" s="38">
        <v>110657600</v>
      </c>
      <c r="O88" s="38" t="s">
        <v>0</v>
      </c>
      <c r="P88" s="38">
        <v>37391300</v>
      </c>
      <c r="Q88" s="40" t="s">
        <v>0</v>
      </c>
      <c r="R88" s="41">
        <f t="shared" si="4"/>
        <v>33.790087621636474</v>
      </c>
      <c r="S88" s="12"/>
    </row>
    <row r="89" spans="1:19" ht="10.8">
      <c r="A89" s="46" t="s">
        <v>160</v>
      </c>
      <c r="B89" s="47"/>
      <c r="C89" s="44" t="s">
        <v>0</v>
      </c>
      <c r="D89" s="44" t="s">
        <v>161</v>
      </c>
      <c r="E89" s="38">
        <v>30230900</v>
      </c>
      <c r="F89" s="38" t="s">
        <v>0</v>
      </c>
      <c r="G89" s="38">
        <v>7557600</v>
      </c>
      <c r="H89" s="39">
        <f t="shared" si="5"/>
        <v>24.99958651578352</v>
      </c>
      <c r="I89" s="38" t="s">
        <v>0</v>
      </c>
      <c r="J89" s="38" t="s">
        <v>0</v>
      </c>
      <c r="K89" s="38" t="s">
        <v>0</v>
      </c>
      <c r="L89" s="38" t="s">
        <v>0</v>
      </c>
      <c r="M89" s="39"/>
      <c r="N89" s="38">
        <v>30230900</v>
      </c>
      <c r="O89" s="38" t="s">
        <v>0</v>
      </c>
      <c r="P89" s="38">
        <v>7557600</v>
      </c>
      <c r="Q89" s="40" t="s">
        <v>0</v>
      </c>
      <c r="R89" s="41">
        <f t="shared" si="4"/>
        <v>24.99958651578352</v>
      </c>
      <c r="S89" s="12"/>
    </row>
    <row r="90" spans="1:19">
      <c r="A90" s="48" t="s">
        <v>162</v>
      </c>
      <c r="B90" s="49"/>
      <c r="C90" s="45" t="s">
        <v>0</v>
      </c>
      <c r="D90" s="45" t="s">
        <v>163</v>
      </c>
      <c r="E90" s="38">
        <v>30230900</v>
      </c>
      <c r="F90" s="38" t="s">
        <v>0</v>
      </c>
      <c r="G90" s="38">
        <v>7557600</v>
      </c>
      <c r="H90" s="39">
        <f t="shared" si="5"/>
        <v>24.99958651578352</v>
      </c>
      <c r="I90" s="38" t="s">
        <v>0</v>
      </c>
      <c r="J90" s="38" t="s">
        <v>0</v>
      </c>
      <c r="K90" s="38" t="s">
        <v>0</v>
      </c>
      <c r="L90" s="38" t="s">
        <v>0</v>
      </c>
      <c r="M90" s="39"/>
      <c r="N90" s="38">
        <v>30230900</v>
      </c>
      <c r="O90" s="38" t="s">
        <v>0</v>
      </c>
      <c r="P90" s="38">
        <v>7557600</v>
      </c>
      <c r="Q90" s="40" t="s">
        <v>0</v>
      </c>
      <c r="R90" s="41">
        <f t="shared" si="4"/>
        <v>24.99958651578352</v>
      </c>
      <c r="S90" s="12"/>
    </row>
    <row r="91" spans="1:19" ht="10.8">
      <c r="A91" s="46" t="s">
        <v>164</v>
      </c>
      <c r="B91" s="47"/>
      <c r="C91" s="44" t="s">
        <v>0</v>
      </c>
      <c r="D91" s="44" t="s">
        <v>165</v>
      </c>
      <c r="E91" s="38">
        <v>80426700</v>
      </c>
      <c r="F91" s="38" t="s">
        <v>0</v>
      </c>
      <c r="G91" s="38">
        <v>29833700</v>
      </c>
      <c r="H91" s="39">
        <f t="shared" si="5"/>
        <v>37.094273419150603</v>
      </c>
      <c r="I91" s="38" t="s">
        <v>0</v>
      </c>
      <c r="J91" s="38" t="s">
        <v>0</v>
      </c>
      <c r="K91" s="38" t="s">
        <v>0</v>
      </c>
      <c r="L91" s="38" t="s">
        <v>0</v>
      </c>
      <c r="M91" s="39"/>
      <c r="N91" s="38">
        <v>80426700</v>
      </c>
      <c r="O91" s="38" t="s">
        <v>0</v>
      </c>
      <c r="P91" s="38">
        <v>29833700</v>
      </c>
      <c r="Q91" s="40" t="s">
        <v>0</v>
      </c>
      <c r="R91" s="41">
        <f t="shared" si="4"/>
        <v>37.094273419150603</v>
      </c>
      <c r="S91" s="12"/>
    </row>
    <row r="92" spans="1:19" ht="51">
      <c r="A92" s="48" t="s">
        <v>166</v>
      </c>
      <c r="B92" s="49"/>
      <c r="C92" s="45" t="s">
        <v>0</v>
      </c>
      <c r="D92" s="45" t="s">
        <v>167</v>
      </c>
      <c r="E92" s="38">
        <v>4077500</v>
      </c>
      <c r="F92" s="38" t="s">
        <v>0</v>
      </c>
      <c r="G92" s="38">
        <v>2446500</v>
      </c>
      <c r="H92" s="39">
        <f t="shared" si="5"/>
        <v>60</v>
      </c>
      <c r="I92" s="38" t="s">
        <v>0</v>
      </c>
      <c r="J92" s="38" t="s">
        <v>0</v>
      </c>
      <c r="K92" s="38" t="s">
        <v>0</v>
      </c>
      <c r="L92" s="38" t="s">
        <v>0</v>
      </c>
      <c r="M92" s="39"/>
      <c r="N92" s="38">
        <v>4077500</v>
      </c>
      <c r="O92" s="38" t="s">
        <v>0</v>
      </c>
      <c r="P92" s="38">
        <v>2446500</v>
      </c>
      <c r="Q92" s="40" t="s">
        <v>0</v>
      </c>
      <c r="R92" s="41">
        <f t="shared" si="4"/>
        <v>60</v>
      </c>
      <c r="S92" s="12"/>
    </row>
    <row r="93" spans="1:19" ht="163.19999999999999">
      <c r="A93" s="48" t="s">
        <v>168</v>
      </c>
      <c r="B93" s="49"/>
      <c r="C93" s="45" t="s">
        <v>0</v>
      </c>
      <c r="D93" s="45" t="s">
        <v>169</v>
      </c>
      <c r="E93" s="38">
        <v>536000</v>
      </c>
      <c r="F93" s="38" t="s">
        <v>0</v>
      </c>
      <c r="G93" s="38">
        <v>536000</v>
      </c>
      <c r="H93" s="39">
        <f t="shared" si="5"/>
        <v>100</v>
      </c>
      <c r="I93" s="38" t="s">
        <v>0</v>
      </c>
      <c r="J93" s="38" t="s">
        <v>0</v>
      </c>
      <c r="K93" s="38" t="s">
        <v>0</v>
      </c>
      <c r="L93" s="38" t="s">
        <v>0</v>
      </c>
      <c r="M93" s="39"/>
      <c r="N93" s="38">
        <v>536000</v>
      </c>
      <c r="O93" s="38" t="s">
        <v>0</v>
      </c>
      <c r="P93" s="38">
        <v>536000</v>
      </c>
      <c r="Q93" s="40" t="s">
        <v>0</v>
      </c>
      <c r="R93" s="41">
        <f t="shared" si="4"/>
        <v>100</v>
      </c>
      <c r="S93" s="12"/>
    </row>
    <row r="94" spans="1:19" ht="30.6">
      <c r="A94" s="48" t="s">
        <v>170</v>
      </c>
      <c r="B94" s="49"/>
      <c r="C94" s="45" t="s">
        <v>0</v>
      </c>
      <c r="D94" s="45" t="s">
        <v>171</v>
      </c>
      <c r="E94" s="38">
        <v>65995400</v>
      </c>
      <c r="F94" s="38" t="s">
        <v>0</v>
      </c>
      <c r="G94" s="38">
        <v>22649700</v>
      </c>
      <c r="H94" s="39">
        <f t="shared" si="5"/>
        <v>34.320119281040803</v>
      </c>
      <c r="I94" s="38" t="s">
        <v>0</v>
      </c>
      <c r="J94" s="38" t="s">
        <v>0</v>
      </c>
      <c r="K94" s="38" t="s">
        <v>0</v>
      </c>
      <c r="L94" s="38" t="s">
        <v>0</v>
      </c>
      <c r="M94" s="39"/>
      <c r="N94" s="38">
        <v>65995400</v>
      </c>
      <c r="O94" s="38" t="s">
        <v>0</v>
      </c>
      <c r="P94" s="38">
        <v>22649700</v>
      </c>
      <c r="Q94" s="40" t="s">
        <v>0</v>
      </c>
      <c r="R94" s="41">
        <f t="shared" si="4"/>
        <v>34.320119281040803</v>
      </c>
      <c r="S94" s="12"/>
    </row>
    <row r="95" spans="1:19" ht="61.2">
      <c r="A95" s="48" t="s">
        <v>172</v>
      </c>
      <c r="B95" s="49"/>
      <c r="C95" s="45" t="s">
        <v>0</v>
      </c>
      <c r="D95" s="45" t="s">
        <v>173</v>
      </c>
      <c r="E95" s="38">
        <v>239400</v>
      </c>
      <c r="F95" s="38" t="s">
        <v>0</v>
      </c>
      <c r="G95" s="38">
        <v>119700</v>
      </c>
      <c r="H95" s="39">
        <f t="shared" si="5"/>
        <v>50</v>
      </c>
      <c r="I95" s="38" t="s">
        <v>0</v>
      </c>
      <c r="J95" s="38" t="s">
        <v>0</v>
      </c>
      <c r="K95" s="38" t="s">
        <v>0</v>
      </c>
      <c r="L95" s="38" t="s">
        <v>0</v>
      </c>
      <c r="M95" s="39"/>
      <c r="N95" s="38">
        <v>239400</v>
      </c>
      <c r="O95" s="38" t="s">
        <v>0</v>
      </c>
      <c r="P95" s="38">
        <v>119700</v>
      </c>
      <c r="Q95" s="40" t="s">
        <v>0</v>
      </c>
      <c r="R95" s="41">
        <f t="shared" si="4"/>
        <v>50</v>
      </c>
      <c r="S95" s="12"/>
    </row>
    <row r="96" spans="1:19" ht="91.8">
      <c r="A96" s="48" t="s">
        <v>174</v>
      </c>
      <c r="B96" s="49"/>
      <c r="C96" s="45" t="s">
        <v>0</v>
      </c>
      <c r="D96" s="45" t="s">
        <v>175</v>
      </c>
      <c r="E96" s="38">
        <v>1415100</v>
      </c>
      <c r="F96" s="38" t="s">
        <v>0</v>
      </c>
      <c r="G96" s="38" t="s">
        <v>0</v>
      </c>
      <c r="H96" s="39"/>
      <c r="I96" s="38" t="s">
        <v>0</v>
      </c>
      <c r="J96" s="38" t="s">
        <v>0</v>
      </c>
      <c r="K96" s="38" t="s">
        <v>0</v>
      </c>
      <c r="L96" s="38" t="s">
        <v>0</v>
      </c>
      <c r="M96" s="39"/>
      <c r="N96" s="38">
        <v>1415100</v>
      </c>
      <c r="O96" s="38" t="s">
        <v>0</v>
      </c>
      <c r="P96" s="38" t="s">
        <v>0</v>
      </c>
      <c r="Q96" s="40" t="s">
        <v>0</v>
      </c>
      <c r="R96" s="41"/>
      <c r="S96" s="12"/>
    </row>
    <row r="97" spans="1:19" ht="61.2">
      <c r="A97" s="48" t="s">
        <v>176</v>
      </c>
      <c r="B97" s="49"/>
      <c r="C97" s="45" t="s">
        <v>0</v>
      </c>
      <c r="D97" s="45" t="s">
        <v>177</v>
      </c>
      <c r="E97" s="38">
        <v>8163300</v>
      </c>
      <c r="F97" s="38" t="s">
        <v>0</v>
      </c>
      <c r="G97" s="38">
        <v>4081800</v>
      </c>
      <c r="H97" s="39">
        <f t="shared" si="5"/>
        <v>50.00183749219066</v>
      </c>
      <c r="I97" s="38" t="s">
        <v>0</v>
      </c>
      <c r="J97" s="38" t="s">
        <v>0</v>
      </c>
      <c r="K97" s="38" t="s">
        <v>0</v>
      </c>
      <c r="L97" s="38" t="s">
        <v>0</v>
      </c>
      <c r="M97" s="39"/>
      <c r="N97" s="38">
        <v>8163300</v>
      </c>
      <c r="O97" s="38" t="s">
        <v>0</v>
      </c>
      <c r="P97" s="38">
        <v>4081800</v>
      </c>
      <c r="Q97" s="40" t="s">
        <v>0</v>
      </c>
      <c r="R97" s="41">
        <f t="shared" si="4"/>
        <v>50.00183749219066</v>
      </c>
      <c r="S97" s="12"/>
    </row>
    <row r="98" spans="1:19" ht="40.799999999999997">
      <c r="A98" s="28" t="s">
        <v>178</v>
      </c>
      <c r="B98" s="29"/>
      <c r="C98" s="22" t="s">
        <v>0</v>
      </c>
      <c r="D98" s="22" t="s">
        <v>179</v>
      </c>
      <c r="E98" s="38">
        <v>357789693.80000001</v>
      </c>
      <c r="F98" s="38" t="s">
        <v>0</v>
      </c>
      <c r="G98" s="38">
        <v>104007139.95999999</v>
      </c>
      <c r="H98" s="39">
        <f t="shared" si="5"/>
        <v>29.069350448685285</v>
      </c>
      <c r="I98" s="38">
        <v>15376500</v>
      </c>
      <c r="J98" s="38">
        <v>4796970.91</v>
      </c>
      <c r="K98" s="38">
        <v>7578014.75</v>
      </c>
      <c r="L98" s="38" t="s">
        <v>0</v>
      </c>
      <c r="M98" s="39">
        <f t="shared" si="3"/>
        <v>49.283092706402627</v>
      </c>
      <c r="N98" s="38">
        <v>373166193.80000001</v>
      </c>
      <c r="O98" s="38">
        <v>4796970.91</v>
      </c>
      <c r="P98" s="38">
        <v>111585154.70999999</v>
      </c>
      <c r="Q98" s="40" t="s">
        <v>0</v>
      </c>
      <c r="R98" s="41">
        <f t="shared" si="4"/>
        <v>29.902267827027369</v>
      </c>
      <c r="S98" s="12"/>
    </row>
    <row r="99" spans="1:19" ht="32.4">
      <c r="A99" s="46" t="s">
        <v>180</v>
      </c>
      <c r="B99" s="47"/>
      <c r="C99" s="44" t="s">
        <v>0</v>
      </c>
      <c r="D99" s="44" t="s">
        <v>181</v>
      </c>
      <c r="E99" s="38">
        <v>2835470</v>
      </c>
      <c r="F99" s="38" t="s">
        <v>0</v>
      </c>
      <c r="G99" s="38">
        <v>763558.08</v>
      </c>
      <c r="H99" s="39">
        <f t="shared" si="5"/>
        <v>26.928801221666955</v>
      </c>
      <c r="I99" s="38" t="s">
        <v>0</v>
      </c>
      <c r="J99" s="38" t="s">
        <v>0</v>
      </c>
      <c r="K99" s="38" t="s">
        <v>0</v>
      </c>
      <c r="L99" s="38" t="s">
        <v>0</v>
      </c>
      <c r="M99" s="39"/>
      <c r="N99" s="38">
        <v>2835470</v>
      </c>
      <c r="O99" s="38" t="s">
        <v>0</v>
      </c>
      <c r="P99" s="38">
        <v>763558.08</v>
      </c>
      <c r="Q99" s="40" t="s">
        <v>0</v>
      </c>
      <c r="R99" s="41">
        <f t="shared" si="4"/>
        <v>26.928801221666955</v>
      </c>
      <c r="S99" s="12"/>
    </row>
    <row r="100" spans="1:19" ht="51">
      <c r="A100" s="48" t="s">
        <v>182</v>
      </c>
      <c r="B100" s="49"/>
      <c r="C100" s="45" t="s">
        <v>0</v>
      </c>
      <c r="D100" s="45" t="s">
        <v>183</v>
      </c>
      <c r="E100" s="38">
        <v>1474600</v>
      </c>
      <c r="F100" s="38" t="s">
        <v>0</v>
      </c>
      <c r="G100" s="38">
        <v>497400</v>
      </c>
      <c r="H100" s="39">
        <f t="shared" si="5"/>
        <v>33.73118133731181</v>
      </c>
      <c r="I100" s="38" t="s">
        <v>0</v>
      </c>
      <c r="J100" s="38" t="s">
        <v>0</v>
      </c>
      <c r="K100" s="38" t="s">
        <v>0</v>
      </c>
      <c r="L100" s="38" t="s">
        <v>0</v>
      </c>
      <c r="M100" s="39"/>
      <c r="N100" s="38">
        <v>1474600</v>
      </c>
      <c r="O100" s="38" t="s">
        <v>0</v>
      </c>
      <c r="P100" s="38">
        <v>497400</v>
      </c>
      <c r="Q100" s="40" t="s">
        <v>0</v>
      </c>
      <c r="R100" s="41">
        <f t="shared" si="4"/>
        <v>33.73118133731181</v>
      </c>
      <c r="S100" s="12"/>
    </row>
    <row r="101" spans="1:19" ht="20.399999999999999">
      <c r="A101" s="48" t="s">
        <v>184</v>
      </c>
      <c r="B101" s="49"/>
      <c r="C101" s="45" t="s">
        <v>0</v>
      </c>
      <c r="D101" s="45" t="s">
        <v>185</v>
      </c>
      <c r="E101" s="38">
        <v>260000</v>
      </c>
      <c r="F101" s="38" t="s">
        <v>0</v>
      </c>
      <c r="G101" s="38">
        <v>66000</v>
      </c>
      <c r="H101" s="39">
        <f t="shared" si="5"/>
        <v>25.384615384615383</v>
      </c>
      <c r="I101" s="38" t="s">
        <v>0</v>
      </c>
      <c r="J101" s="38" t="s">
        <v>0</v>
      </c>
      <c r="K101" s="38" t="s">
        <v>0</v>
      </c>
      <c r="L101" s="38" t="s">
        <v>0</v>
      </c>
      <c r="M101" s="39"/>
      <c r="N101" s="38">
        <v>260000</v>
      </c>
      <c r="O101" s="38" t="s">
        <v>0</v>
      </c>
      <c r="P101" s="38">
        <v>66000</v>
      </c>
      <c r="Q101" s="40" t="s">
        <v>0</v>
      </c>
      <c r="R101" s="41">
        <f t="shared" si="4"/>
        <v>25.384615384615383</v>
      </c>
      <c r="S101" s="12"/>
    </row>
    <row r="102" spans="1:19" ht="122.4">
      <c r="A102" s="48" t="s">
        <v>186</v>
      </c>
      <c r="B102" s="49"/>
      <c r="C102" s="45" t="s">
        <v>0</v>
      </c>
      <c r="D102" s="75" t="s">
        <v>187</v>
      </c>
      <c r="E102" s="38">
        <v>1100870</v>
      </c>
      <c r="F102" s="38" t="s">
        <v>0</v>
      </c>
      <c r="G102" s="38">
        <v>200158.07999999999</v>
      </c>
      <c r="H102" s="39">
        <f t="shared" si="5"/>
        <v>18.18180893293486</v>
      </c>
      <c r="I102" s="38" t="s">
        <v>0</v>
      </c>
      <c r="J102" s="38" t="s">
        <v>0</v>
      </c>
      <c r="K102" s="38" t="s">
        <v>0</v>
      </c>
      <c r="L102" s="38" t="s">
        <v>0</v>
      </c>
      <c r="M102" s="39"/>
      <c r="N102" s="38">
        <v>1100870</v>
      </c>
      <c r="O102" s="38" t="s">
        <v>0</v>
      </c>
      <c r="P102" s="38">
        <v>200158.07999999999</v>
      </c>
      <c r="Q102" s="40" t="s">
        <v>0</v>
      </c>
      <c r="R102" s="41">
        <f t="shared" si="4"/>
        <v>18.18180893293486</v>
      </c>
      <c r="S102" s="12"/>
    </row>
    <row r="103" spans="1:19">
      <c r="A103" s="28" t="s">
        <v>188</v>
      </c>
      <c r="B103" s="29"/>
      <c r="C103" s="23" t="s">
        <v>0</v>
      </c>
      <c r="D103" s="60" t="s">
        <v>189</v>
      </c>
      <c r="E103" s="73">
        <v>360625163.80000001</v>
      </c>
      <c r="F103" s="38" t="s">
        <v>0</v>
      </c>
      <c r="G103" s="38">
        <v>104770698.04000001</v>
      </c>
      <c r="H103" s="39">
        <f t="shared" si="5"/>
        <v>29.052520056006141</v>
      </c>
      <c r="I103" s="38">
        <v>15376500</v>
      </c>
      <c r="J103" s="38">
        <v>4796970.91</v>
      </c>
      <c r="K103" s="38">
        <v>7578014.75</v>
      </c>
      <c r="L103" s="38" t="s">
        <v>0</v>
      </c>
      <c r="M103" s="39">
        <f t="shared" si="3"/>
        <v>49.283092706402627</v>
      </c>
      <c r="N103" s="38">
        <v>376001663.80000001</v>
      </c>
      <c r="O103" s="38">
        <v>4796970.91</v>
      </c>
      <c r="P103" s="38">
        <v>112348712.79000001</v>
      </c>
      <c r="Q103" s="40" t="s">
        <v>0</v>
      </c>
      <c r="R103" s="41">
        <f t="shared" si="4"/>
        <v>29.879844587538766</v>
      </c>
      <c r="S103" s="12"/>
    </row>
    <row r="104" spans="1:19">
      <c r="A104" s="28" t="s">
        <v>190</v>
      </c>
      <c r="B104" s="29"/>
      <c r="C104" s="63" t="s">
        <v>0</v>
      </c>
      <c r="D104" s="60" t="s">
        <v>0</v>
      </c>
      <c r="E104" s="74" t="s">
        <v>0</v>
      </c>
      <c r="F104" s="32" t="s">
        <v>0</v>
      </c>
      <c r="G104" s="32" t="s">
        <v>0</v>
      </c>
      <c r="H104" s="39"/>
      <c r="I104" s="32" t="s">
        <v>0</v>
      </c>
      <c r="J104" s="32" t="s">
        <v>0</v>
      </c>
      <c r="K104" s="32" t="s">
        <v>0</v>
      </c>
      <c r="L104" s="34" t="s">
        <v>0</v>
      </c>
      <c r="M104" s="39"/>
      <c r="N104" s="34" t="s">
        <v>0</v>
      </c>
      <c r="O104" s="34" t="s">
        <v>0</v>
      </c>
      <c r="P104" s="34" t="s">
        <v>0</v>
      </c>
      <c r="Q104" s="36" t="s">
        <v>0</v>
      </c>
      <c r="R104" s="41"/>
      <c r="S104" s="11"/>
    </row>
    <row r="105" spans="1:19">
      <c r="A105" s="28" t="s">
        <v>191</v>
      </c>
      <c r="B105" s="29"/>
      <c r="C105" s="64" t="s">
        <v>0</v>
      </c>
      <c r="D105" s="60" t="s">
        <v>0</v>
      </c>
      <c r="E105" s="73">
        <v>51742900</v>
      </c>
      <c r="F105" s="38">
        <v>51742900</v>
      </c>
      <c r="G105" s="38">
        <v>12450437.130000001</v>
      </c>
      <c r="H105" s="39">
        <f t="shared" si="5"/>
        <v>24.062116986098577</v>
      </c>
      <c r="I105" s="38" t="s">
        <v>0</v>
      </c>
      <c r="J105" s="38">
        <v>579790</v>
      </c>
      <c r="K105" s="38">
        <v>579790</v>
      </c>
      <c r="L105" s="38" t="s">
        <v>0</v>
      </c>
      <c r="M105" s="39"/>
      <c r="N105" s="38">
        <v>51742900</v>
      </c>
      <c r="O105" s="38">
        <v>52322690</v>
      </c>
      <c r="P105" s="38">
        <v>13030227.130000001</v>
      </c>
      <c r="Q105" s="40" t="s">
        <v>0</v>
      </c>
      <c r="R105" s="41">
        <f t="shared" si="4"/>
        <v>25.182637869156931</v>
      </c>
      <c r="S105" s="12"/>
    </row>
    <row r="106" spans="1:19" ht="91.8">
      <c r="A106" s="52" t="s">
        <v>192</v>
      </c>
      <c r="B106" s="55"/>
      <c r="C106" s="65"/>
      <c r="D106" s="60" t="s">
        <v>193</v>
      </c>
      <c r="E106" s="73">
        <v>15124650</v>
      </c>
      <c r="F106" s="38">
        <v>15124650</v>
      </c>
      <c r="G106" s="38">
        <v>3520986.68</v>
      </c>
      <c r="H106" s="39">
        <f t="shared" si="5"/>
        <v>23.279789482731832</v>
      </c>
      <c r="I106" s="38" t="s">
        <v>0</v>
      </c>
      <c r="J106" s="38">
        <v>574790</v>
      </c>
      <c r="K106" s="38">
        <v>574790</v>
      </c>
      <c r="L106" s="38" t="s">
        <v>0</v>
      </c>
      <c r="M106" s="39"/>
      <c r="N106" s="38">
        <v>15124650</v>
      </c>
      <c r="O106" s="38">
        <v>15699440</v>
      </c>
      <c r="P106" s="38">
        <v>4095776.68</v>
      </c>
      <c r="Q106" s="40" t="s">
        <v>0</v>
      </c>
      <c r="R106" s="41">
        <f t="shared" si="4"/>
        <v>27.080141887580872</v>
      </c>
      <c r="S106" s="12"/>
    </row>
    <row r="107" spans="1:19" ht="51">
      <c r="A107" s="52" t="s">
        <v>194</v>
      </c>
      <c r="B107" s="55"/>
      <c r="C107" s="65"/>
      <c r="D107" s="60" t="s">
        <v>195</v>
      </c>
      <c r="E107" s="73">
        <v>22549100</v>
      </c>
      <c r="F107" s="38">
        <v>22549100</v>
      </c>
      <c r="G107" s="38">
        <v>5366769.16</v>
      </c>
      <c r="H107" s="39">
        <f t="shared" si="5"/>
        <v>23.800369682160262</v>
      </c>
      <c r="I107" s="38" t="s">
        <v>0</v>
      </c>
      <c r="J107" s="38" t="s">
        <v>0</v>
      </c>
      <c r="K107" s="38" t="s">
        <v>0</v>
      </c>
      <c r="L107" s="38" t="s">
        <v>0</v>
      </c>
      <c r="M107" s="39"/>
      <c r="N107" s="38">
        <v>22549100</v>
      </c>
      <c r="O107" s="38">
        <v>22549100</v>
      </c>
      <c r="P107" s="38">
        <v>5366769.16</v>
      </c>
      <c r="Q107" s="40" t="s">
        <v>0</v>
      </c>
      <c r="R107" s="41">
        <f t="shared" si="4"/>
        <v>23.800369682160262</v>
      </c>
      <c r="S107" s="12"/>
    </row>
    <row r="108" spans="1:19" ht="51">
      <c r="A108" s="52" t="s">
        <v>194</v>
      </c>
      <c r="B108" s="55"/>
      <c r="C108" s="65"/>
      <c r="D108" s="60" t="s">
        <v>196</v>
      </c>
      <c r="E108" s="73">
        <v>1454800</v>
      </c>
      <c r="F108" s="38">
        <v>1454800</v>
      </c>
      <c r="G108" s="38">
        <v>305312.18</v>
      </c>
      <c r="H108" s="39">
        <f t="shared" si="5"/>
        <v>20.986539730547154</v>
      </c>
      <c r="I108" s="38" t="s">
        <v>0</v>
      </c>
      <c r="J108" s="38" t="s">
        <v>0</v>
      </c>
      <c r="K108" s="38" t="s">
        <v>0</v>
      </c>
      <c r="L108" s="38" t="s">
        <v>0</v>
      </c>
      <c r="M108" s="39"/>
      <c r="N108" s="38">
        <v>1454800</v>
      </c>
      <c r="O108" s="38">
        <v>1454800</v>
      </c>
      <c r="P108" s="38">
        <v>305312.18</v>
      </c>
      <c r="Q108" s="40" t="s">
        <v>0</v>
      </c>
      <c r="R108" s="41">
        <f t="shared" si="4"/>
        <v>20.986539730547154</v>
      </c>
      <c r="S108" s="12"/>
    </row>
    <row r="109" spans="1:19" ht="51">
      <c r="A109" s="52" t="s">
        <v>194</v>
      </c>
      <c r="B109" s="55"/>
      <c r="C109" s="65"/>
      <c r="D109" s="60" t="s">
        <v>197</v>
      </c>
      <c r="E109" s="73">
        <v>5026600</v>
      </c>
      <c r="F109" s="38">
        <v>5026600</v>
      </c>
      <c r="G109" s="38">
        <v>1440132.22</v>
      </c>
      <c r="H109" s="39">
        <f t="shared" si="5"/>
        <v>28.650225201925757</v>
      </c>
      <c r="I109" s="38" t="s">
        <v>0</v>
      </c>
      <c r="J109" s="38">
        <v>5000</v>
      </c>
      <c r="K109" s="38">
        <v>5000</v>
      </c>
      <c r="L109" s="38" t="s">
        <v>0</v>
      </c>
      <c r="M109" s="39"/>
      <c r="N109" s="38">
        <v>5026600</v>
      </c>
      <c r="O109" s="38">
        <v>5031600</v>
      </c>
      <c r="P109" s="38">
        <v>1445132.22</v>
      </c>
      <c r="Q109" s="40" t="s">
        <v>0</v>
      </c>
      <c r="R109" s="41">
        <f t="shared" si="4"/>
        <v>28.749696017188558</v>
      </c>
      <c r="S109" s="12"/>
    </row>
    <row r="110" spans="1:19" ht="51">
      <c r="A110" s="52" t="s">
        <v>194</v>
      </c>
      <c r="B110" s="55"/>
      <c r="C110" s="65"/>
      <c r="D110" s="60" t="s">
        <v>198</v>
      </c>
      <c r="E110" s="73">
        <v>2939500</v>
      </c>
      <c r="F110" s="38">
        <v>2939500</v>
      </c>
      <c r="G110" s="38">
        <v>720128.03</v>
      </c>
      <c r="H110" s="39">
        <f t="shared" si="5"/>
        <v>24.498317060724613</v>
      </c>
      <c r="I110" s="38" t="s">
        <v>0</v>
      </c>
      <c r="J110" s="38" t="s">
        <v>0</v>
      </c>
      <c r="K110" s="38" t="s">
        <v>0</v>
      </c>
      <c r="L110" s="38" t="s">
        <v>0</v>
      </c>
      <c r="M110" s="39"/>
      <c r="N110" s="38">
        <v>2939500</v>
      </c>
      <c r="O110" s="38">
        <v>2939500</v>
      </c>
      <c r="P110" s="38">
        <v>720128.03</v>
      </c>
      <c r="Q110" s="40" t="s">
        <v>0</v>
      </c>
      <c r="R110" s="41">
        <f t="shared" si="4"/>
        <v>24.498317060724613</v>
      </c>
      <c r="S110" s="12"/>
    </row>
    <row r="111" spans="1:19" ht="51">
      <c r="A111" s="52" t="s">
        <v>194</v>
      </c>
      <c r="B111" s="55"/>
      <c r="C111" s="65"/>
      <c r="D111" s="60" t="s">
        <v>199</v>
      </c>
      <c r="E111" s="73">
        <v>4648250</v>
      </c>
      <c r="F111" s="38">
        <v>4648250</v>
      </c>
      <c r="G111" s="38">
        <v>1097108.8600000001</v>
      </c>
      <c r="H111" s="39">
        <f t="shared" si="5"/>
        <v>23.602621631796914</v>
      </c>
      <c r="I111" s="38" t="s">
        <v>0</v>
      </c>
      <c r="J111" s="38" t="s">
        <v>0</v>
      </c>
      <c r="K111" s="38" t="s">
        <v>0</v>
      </c>
      <c r="L111" s="38" t="s">
        <v>0</v>
      </c>
      <c r="M111" s="39"/>
      <c r="N111" s="38">
        <v>4648250</v>
      </c>
      <c r="O111" s="38">
        <v>4648250</v>
      </c>
      <c r="P111" s="38">
        <v>1097108.8600000001</v>
      </c>
      <c r="Q111" s="40" t="s">
        <v>0</v>
      </c>
      <c r="R111" s="41">
        <f t="shared" si="4"/>
        <v>23.602621631796914</v>
      </c>
      <c r="S111" s="12"/>
    </row>
    <row r="112" spans="1:19">
      <c r="A112" s="28" t="s">
        <v>200</v>
      </c>
      <c r="B112" s="56"/>
      <c r="C112" s="65"/>
      <c r="D112" s="60" t="s">
        <v>0</v>
      </c>
      <c r="E112" s="73">
        <v>225002240</v>
      </c>
      <c r="F112" s="38">
        <v>225002240</v>
      </c>
      <c r="G112" s="38">
        <v>53834553.82</v>
      </c>
      <c r="H112" s="39">
        <f t="shared" si="5"/>
        <v>23.926230165530797</v>
      </c>
      <c r="I112" s="38">
        <v>8558968.7400000002</v>
      </c>
      <c r="J112" s="38">
        <v>8967603.5999999996</v>
      </c>
      <c r="K112" s="38">
        <v>1351070.64</v>
      </c>
      <c r="L112" s="38" t="s">
        <v>0</v>
      </c>
      <c r="M112" s="39">
        <f t="shared" si="3"/>
        <v>15.785437253507247</v>
      </c>
      <c r="N112" s="38">
        <v>233561208.74000001</v>
      </c>
      <c r="O112" s="38">
        <v>233969843.59999999</v>
      </c>
      <c r="P112" s="38">
        <v>55185624.460000001</v>
      </c>
      <c r="Q112" s="40" t="s">
        <v>0</v>
      </c>
      <c r="R112" s="41">
        <f t="shared" si="4"/>
        <v>23.62790668780643</v>
      </c>
      <c r="S112" s="12"/>
    </row>
    <row r="113" spans="1:19" ht="19.5" customHeight="1">
      <c r="A113" s="52" t="s">
        <v>201</v>
      </c>
      <c r="B113" s="55"/>
      <c r="C113" s="65"/>
      <c r="D113" s="60" t="s">
        <v>202</v>
      </c>
      <c r="E113" s="73">
        <v>71344140</v>
      </c>
      <c r="F113" s="38">
        <v>71344140</v>
      </c>
      <c r="G113" s="38">
        <v>13745377.52</v>
      </c>
      <c r="H113" s="39">
        <f t="shared" si="5"/>
        <v>19.266302067696099</v>
      </c>
      <c r="I113" s="38">
        <v>2446500</v>
      </c>
      <c r="J113" s="38">
        <v>2446500</v>
      </c>
      <c r="K113" s="38">
        <v>686442.77</v>
      </c>
      <c r="L113" s="38" t="s">
        <v>0</v>
      </c>
      <c r="M113" s="39">
        <f t="shared" si="3"/>
        <v>28.058155323932148</v>
      </c>
      <c r="N113" s="38">
        <v>73790640</v>
      </c>
      <c r="O113" s="38">
        <v>73790640</v>
      </c>
      <c r="P113" s="38">
        <v>14431820.289999999</v>
      </c>
      <c r="Q113" s="40" t="s">
        <v>0</v>
      </c>
      <c r="R113" s="41">
        <f t="shared" si="4"/>
        <v>19.557792546588562</v>
      </c>
      <c r="S113" s="12"/>
    </row>
    <row r="114" spans="1:19" ht="47.25" customHeight="1">
      <c r="A114" s="28" t="s">
        <v>203</v>
      </c>
      <c r="B114" s="56"/>
      <c r="C114" s="65"/>
      <c r="D114" s="60" t="s">
        <v>0</v>
      </c>
      <c r="E114" s="73">
        <v>45349500</v>
      </c>
      <c r="F114" s="38">
        <v>45349500</v>
      </c>
      <c r="G114" s="38">
        <v>10748820.75</v>
      </c>
      <c r="H114" s="39">
        <f t="shared" si="5"/>
        <v>23.702181391195051</v>
      </c>
      <c r="I114" s="38">
        <v>212600</v>
      </c>
      <c r="J114" s="38">
        <v>621234.86</v>
      </c>
      <c r="K114" s="38">
        <v>466805.87</v>
      </c>
      <c r="L114" s="38" t="s">
        <v>0</v>
      </c>
      <c r="M114" s="39">
        <f t="shared" si="3"/>
        <v>219.5700235183443</v>
      </c>
      <c r="N114" s="38">
        <v>45562100</v>
      </c>
      <c r="O114" s="38">
        <v>45970734.859999999</v>
      </c>
      <c r="P114" s="38">
        <v>11215626.619999999</v>
      </c>
      <c r="Q114" s="40" t="s">
        <v>0</v>
      </c>
      <c r="R114" s="41">
        <f t="shared" si="4"/>
        <v>24.616131872762669</v>
      </c>
      <c r="S114" s="12"/>
    </row>
    <row r="115" spans="1:19" ht="64.8">
      <c r="A115" s="53" t="s">
        <v>204</v>
      </c>
      <c r="B115" s="57"/>
      <c r="C115" s="65"/>
      <c r="D115" s="62" t="s">
        <v>205</v>
      </c>
      <c r="E115" s="73">
        <v>45349500</v>
      </c>
      <c r="F115" s="38">
        <v>45349500</v>
      </c>
      <c r="G115" s="38">
        <v>10748820.75</v>
      </c>
      <c r="H115" s="39">
        <f t="shared" si="5"/>
        <v>23.702181391195051</v>
      </c>
      <c r="I115" s="38">
        <v>212600</v>
      </c>
      <c r="J115" s="38">
        <v>621234.86</v>
      </c>
      <c r="K115" s="38">
        <v>466805.87</v>
      </c>
      <c r="L115" s="38" t="s">
        <v>0</v>
      </c>
      <c r="M115" s="39">
        <f t="shared" si="3"/>
        <v>219.5700235183443</v>
      </c>
      <c r="N115" s="38">
        <v>45562100</v>
      </c>
      <c r="O115" s="38">
        <v>45970734.859999999</v>
      </c>
      <c r="P115" s="38">
        <v>11215626.619999999</v>
      </c>
      <c r="Q115" s="40" t="s">
        <v>0</v>
      </c>
      <c r="R115" s="41">
        <f t="shared" si="4"/>
        <v>24.616131872762669</v>
      </c>
      <c r="S115" s="12"/>
    </row>
    <row r="116" spans="1:19" ht="30.6">
      <c r="A116" s="28" t="s">
        <v>206</v>
      </c>
      <c r="B116" s="56"/>
      <c r="C116" s="65"/>
      <c r="D116" s="62" t="s">
        <v>208</v>
      </c>
      <c r="E116" s="73">
        <v>65995400</v>
      </c>
      <c r="F116" s="38">
        <v>65995400</v>
      </c>
      <c r="G116" s="38">
        <v>19665205.84</v>
      </c>
      <c r="H116" s="39">
        <f t="shared" si="5"/>
        <v>29.797843243620008</v>
      </c>
      <c r="I116" s="38" t="s">
        <v>0</v>
      </c>
      <c r="J116" s="38" t="s">
        <v>0</v>
      </c>
      <c r="K116" s="38" t="s">
        <v>0</v>
      </c>
      <c r="L116" s="38" t="s">
        <v>0</v>
      </c>
      <c r="M116" s="39"/>
      <c r="N116" s="38">
        <v>65995400</v>
      </c>
      <c r="O116" s="38">
        <v>65995400</v>
      </c>
      <c r="P116" s="38">
        <v>19665205.84</v>
      </c>
      <c r="Q116" s="40" t="s">
        <v>0</v>
      </c>
      <c r="R116" s="41">
        <f t="shared" si="4"/>
        <v>29.797843243620008</v>
      </c>
      <c r="S116" s="12"/>
    </row>
    <row r="117" spans="1:19" ht="64.8">
      <c r="A117" s="53" t="s">
        <v>207</v>
      </c>
      <c r="B117" s="57"/>
      <c r="C117" s="65"/>
      <c r="D117" s="62" t="s">
        <v>208</v>
      </c>
      <c r="E117" s="73">
        <v>65995400</v>
      </c>
      <c r="F117" s="38">
        <v>65995400</v>
      </c>
      <c r="G117" s="38">
        <v>19665205.84</v>
      </c>
      <c r="H117" s="39">
        <f t="shared" si="5"/>
        <v>29.797843243620008</v>
      </c>
      <c r="I117" s="38" t="s">
        <v>0</v>
      </c>
      <c r="J117" s="38" t="s">
        <v>0</v>
      </c>
      <c r="K117" s="38" t="s">
        <v>0</v>
      </c>
      <c r="L117" s="38" t="s">
        <v>0</v>
      </c>
      <c r="M117" s="39"/>
      <c r="N117" s="38">
        <v>65995400</v>
      </c>
      <c r="O117" s="38">
        <v>65995400</v>
      </c>
      <c r="P117" s="38">
        <v>19665205.84</v>
      </c>
      <c r="Q117" s="40" t="s">
        <v>0</v>
      </c>
      <c r="R117" s="41">
        <f t="shared" si="4"/>
        <v>29.797843243620008</v>
      </c>
      <c r="S117" s="12"/>
    </row>
    <row r="118" spans="1:19" ht="51">
      <c r="A118" s="52" t="s">
        <v>209</v>
      </c>
      <c r="B118" s="55"/>
      <c r="C118" s="65"/>
      <c r="D118" s="60" t="s">
        <v>210</v>
      </c>
      <c r="E118" s="73">
        <v>4917250</v>
      </c>
      <c r="F118" s="38">
        <v>4917250</v>
      </c>
      <c r="G118" s="38">
        <v>973946.68</v>
      </c>
      <c r="H118" s="39">
        <f t="shared" si="5"/>
        <v>19.806735065331232</v>
      </c>
      <c r="I118" s="38" t="s">
        <v>0</v>
      </c>
      <c r="J118" s="38" t="s">
        <v>0</v>
      </c>
      <c r="K118" s="38" t="s">
        <v>0</v>
      </c>
      <c r="L118" s="38" t="s">
        <v>0</v>
      </c>
      <c r="M118" s="39"/>
      <c r="N118" s="38">
        <v>4917250</v>
      </c>
      <c r="O118" s="38">
        <v>4917250</v>
      </c>
      <c r="P118" s="38">
        <v>973946.68</v>
      </c>
      <c r="Q118" s="40" t="s">
        <v>0</v>
      </c>
      <c r="R118" s="41">
        <f t="shared" si="4"/>
        <v>19.806735065331232</v>
      </c>
      <c r="S118" s="12"/>
    </row>
    <row r="119" spans="1:19" ht="30.6">
      <c r="A119" s="52" t="s">
        <v>211</v>
      </c>
      <c r="B119" s="55"/>
      <c r="C119" s="65"/>
      <c r="D119" s="60" t="s">
        <v>212</v>
      </c>
      <c r="E119" s="73">
        <v>13610900</v>
      </c>
      <c r="F119" s="38">
        <v>13610900</v>
      </c>
      <c r="G119" s="38">
        <v>3355927.07</v>
      </c>
      <c r="H119" s="39">
        <f t="shared" si="5"/>
        <v>24.656173140644629</v>
      </c>
      <c r="I119" s="38">
        <v>522800</v>
      </c>
      <c r="J119" s="38">
        <v>522800</v>
      </c>
      <c r="K119" s="38">
        <v>197822</v>
      </c>
      <c r="L119" s="38" t="s">
        <v>0</v>
      </c>
      <c r="M119" s="39">
        <f t="shared" si="3"/>
        <v>37.838944146901298</v>
      </c>
      <c r="N119" s="38">
        <v>14133700</v>
      </c>
      <c r="O119" s="38">
        <v>14133700</v>
      </c>
      <c r="P119" s="38">
        <v>3553749.07</v>
      </c>
      <c r="Q119" s="40" t="s">
        <v>0</v>
      </c>
      <c r="R119" s="41">
        <f t="shared" si="4"/>
        <v>25.143798651450076</v>
      </c>
      <c r="S119" s="12"/>
    </row>
    <row r="120" spans="1:19" ht="20.399999999999999">
      <c r="A120" s="28" t="s">
        <v>213</v>
      </c>
      <c r="B120" s="56"/>
      <c r="C120" s="65"/>
      <c r="D120" s="60" t="s">
        <v>0</v>
      </c>
      <c r="E120" s="73">
        <v>9499150</v>
      </c>
      <c r="F120" s="38">
        <v>9499150</v>
      </c>
      <c r="G120" s="38">
        <v>1670211.88</v>
      </c>
      <c r="H120" s="39">
        <f t="shared" si="5"/>
        <v>17.582750877710112</v>
      </c>
      <c r="I120" s="38" t="s">
        <v>0</v>
      </c>
      <c r="J120" s="38" t="s">
        <v>0</v>
      </c>
      <c r="K120" s="38" t="s">
        <v>0</v>
      </c>
      <c r="L120" s="38" t="s">
        <v>0</v>
      </c>
      <c r="M120" s="39"/>
      <c r="N120" s="38">
        <v>9499150</v>
      </c>
      <c r="O120" s="38">
        <v>9499150</v>
      </c>
      <c r="P120" s="38">
        <v>1670211.88</v>
      </c>
      <c r="Q120" s="40" t="s">
        <v>0</v>
      </c>
      <c r="R120" s="41">
        <f t="shared" si="4"/>
        <v>17.582750877710112</v>
      </c>
      <c r="S120" s="12"/>
    </row>
    <row r="121" spans="1:19" ht="32.4">
      <c r="A121" s="53" t="s">
        <v>214</v>
      </c>
      <c r="B121" s="57"/>
      <c r="C121" s="65"/>
      <c r="D121" s="62" t="s">
        <v>215</v>
      </c>
      <c r="E121" s="73">
        <v>9009650</v>
      </c>
      <c r="F121" s="38">
        <v>9009650</v>
      </c>
      <c r="G121" s="38">
        <v>1641211.08</v>
      </c>
      <c r="H121" s="39">
        <f t="shared" si="5"/>
        <v>18.216146909147415</v>
      </c>
      <c r="I121" s="38" t="s">
        <v>0</v>
      </c>
      <c r="J121" s="38" t="s">
        <v>0</v>
      </c>
      <c r="K121" s="38" t="s">
        <v>0</v>
      </c>
      <c r="L121" s="38" t="s">
        <v>0</v>
      </c>
      <c r="M121" s="39"/>
      <c r="N121" s="38">
        <v>9009650</v>
      </c>
      <c r="O121" s="38">
        <v>9009650</v>
      </c>
      <c r="P121" s="38">
        <v>1641211.08</v>
      </c>
      <c r="Q121" s="40" t="s">
        <v>0</v>
      </c>
      <c r="R121" s="41">
        <f t="shared" si="4"/>
        <v>18.216146909147415</v>
      </c>
      <c r="S121" s="12"/>
    </row>
    <row r="122" spans="1:19" ht="21.6">
      <c r="A122" s="53" t="s">
        <v>216</v>
      </c>
      <c r="B122" s="57"/>
      <c r="C122" s="65"/>
      <c r="D122" s="62" t="s">
        <v>217</v>
      </c>
      <c r="E122" s="73">
        <v>489500</v>
      </c>
      <c r="F122" s="38">
        <v>489500</v>
      </c>
      <c r="G122" s="38">
        <v>29000.799999999999</v>
      </c>
      <c r="H122" s="39">
        <f t="shared" si="5"/>
        <v>5.9245760980592443</v>
      </c>
      <c r="I122" s="38" t="s">
        <v>0</v>
      </c>
      <c r="J122" s="38" t="s">
        <v>0</v>
      </c>
      <c r="K122" s="38" t="s">
        <v>0</v>
      </c>
      <c r="L122" s="38" t="s">
        <v>0</v>
      </c>
      <c r="M122" s="39"/>
      <c r="N122" s="38">
        <v>489500</v>
      </c>
      <c r="O122" s="38">
        <v>489500</v>
      </c>
      <c r="P122" s="38">
        <v>29000.799999999999</v>
      </c>
      <c r="Q122" s="40" t="s">
        <v>0</v>
      </c>
      <c r="R122" s="41">
        <f t="shared" si="4"/>
        <v>5.9245760980592443</v>
      </c>
      <c r="S122" s="12"/>
    </row>
    <row r="123" spans="1:19" ht="30.6">
      <c r="A123" s="28" t="s">
        <v>218</v>
      </c>
      <c r="B123" s="56"/>
      <c r="C123" s="65"/>
      <c r="D123" s="60" t="s">
        <v>0</v>
      </c>
      <c r="E123" s="73">
        <v>1805700</v>
      </c>
      <c r="F123" s="38">
        <v>1805700</v>
      </c>
      <c r="G123" s="38">
        <v>390643.36</v>
      </c>
      <c r="H123" s="39">
        <f t="shared" si="5"/>
        <v>21.633901534031121</v>
      </c>
      <c r="I123" s="38" t="s">
        <v>0</v>
      </c>
      <c r="J123" s="38" t="s">
        <v>0</v>
      </c>
      <c r="K123" s="38" t="s">
        <v>0</v>
      </c>
      <c r="L123" s="38" t="s">
        <v>0</v>
      </c>
      <c r="M123" s="39"/>
      <c r="N123" s="38">
        <v>1805700</v>
      </c>
      <c r="O123" s="38">
        <v>1805700</v>
      </c>
      <c r="P123" s="38">
        <v>390643.36</v>
      </c>
      <c r="Q123" s="40" t="s">
        <v>0</v>
      </c>
      <c r="R123" s="41">
        <f t="shared" si="4"/>
        <v>21.633901534031121</v>
      </c>
      <c r="S123" s="12"/>
    </row>
    <row r="124" spans="1:19" ht="54">
      <c r="A124" s="53" t="s">
        <v>219</v>
      </c>
      <c r="B124" s="57"/>
      <c r="C124" s="65"/>
      <c r="D124" s="62" t="s">
        <v>220</v>
      </c>
      <c r="E124" s="73">
        <v>331100</v>
      </c>
      <c r="F124" s="38">
        <v>331100</v>
      </c>
      <c r="G124" s="38">
        <v>84268.06</v>
      </c>
      <c r="H124" s="39">
        <f t="shared" si="5"/>
        <v>25.450939293264874</v>
      </c>
      <c r="I124" s="38" t="s">
        <v>0</v>
      </c>
      <c r="J124" s="38" t="s">
        <v>0</v>
      </c>
      <c r="K124" s="38" t="s">
        <v>0</v>
      </c>
      <c r="L124" s="38" t="s">
        <v>0</v>
      </c>
      <c r="M124" s="39"/>
      <c r="N124" s="38">
        <v>331100</v>
      </c>
      <c r="O124" s="38">
        <v>331100</v>
      </c>
      <c r="P124" s="38">
        <v>84268.06</v>
      </c>
      <c r="Q124" s="40" t="s">
        <v>0</v>
      </c>
      <c r="R124" s="41">
        <f t="shared" si="4"/>
        <v>25.450939293264874</v>
      </c>
      <c r="S124" s="12"/>
    </row>
    <row r="125" spans="1:19" ht="43.2">
      <c r="A125" s="53" t="s">
        <v>221</v>
      </c>
      <c r="B125" s="57"/>
      <c r="C125" s="65"/>
      <c r="D125" s="62" t="s">
        <v>222</v>
      </c>
      <c r="E125" s="73">
        <v>1474600</v>
      </c>
      <c r="F125" s="38">
        <v>1474600</v>
      </c>
      <c r="G125" s="38">
        <v>306375.3</v>
      </c>
      <c r="H125" s="39">
        <f t="shared" si="5"/>
        <v>20.776841177268409</v>
      </c>
      <c r="I125" s="38" t="s">
        <v>0</v>
      </c>
      <c r="J125" s="38" t="s">
        <v>0</v>
      </c>
      <c r="K125" s="38" t="s">
        <v>0</v>
      </c>
      <c r="L125" s="38" t="s">
        <v>0</v>
      </c>
      <c r="M125" s="39"/>
      <c r="N125" s="38">
        <v>1474600</v>
      </c>
      <c r="O125" s="38">
        <v>1474600</v>
      </c>
      <c r="P125" s="38">
        <v>306375.3</v>
      </c>
      <c r="Q125" s="40" t="s">
        <v>0</v>
      </c>
      <c r="R125" s="41">
        <f t="shared" si="4"/>
        <v>20.776841177268409</v>
      </c>
      <c r="S125" s="12"/>
    </row>
    <row r="126" spans="1:19" ht="61.2">
      <c r="A126" s="28" t="s">
        <v>223</v>
      </c>
      <c r="B126" s="56"/>
      <c r="C126" s="65"/>
      <c r="D126" s="60" t="s">
        <v>0</v>
      </c>
      <c r="E126" s="73" t="s">
        <v>0</v>
      </c>
      <c r="F126" s="38" t="s">
        <v>0</v>
      </c>
      <c r="G126" s="38" t="s">
        <v>0</v>
      </c>
      <c r="H126" s="39"/>
      <c r="I126" s="38">
        <v>1572335</v>
      </c>
      <c r="J126" s="38">
        <v>1572335</v>
      </c>
      <c r="K126" s="38" t="s">
        <v>0</v>
      </c>
      <c r="L126" s="38" t="s">
        <v>0</v>
      </c>
      <c r="M126" s="39"/>
      <c r="N126" s="38">
        <v>1572335</v>
      </c>
      <c r="O126" s="38">
        <v>1572335</v>
      </c>
      <c r="P126" s="38" t="s">
        <v>0</v>
      </c>
      <c r="Q126" s="40" t="s">
        <v>0</v>
      </c>
      <c r="R126" s="41"/>
      <c r="S126" s="12"/>
    </row>
    <row r="127" spans="1:19" ht="118.8">
      <c r="A127" s="53" t="s">
        <v>224</v>
      </c>
      <c r="B127" s="57"/>
      <c r="C127" s="65"/>
      <c r="D127" s="62" t="s">
        <v>225</v>
      </c>
      <c r="E127" s="73" t="s">
        <v>0</v>
      </c>
      <c r="F127" s="38" t="s">
        <v>0</v>
      </c>
      <c r="G127" s="38" t="s">
        <v>0</v>
      </c>
      <c r="H127" s="39"/>
      <c r="I127" s="38">
        <v>157235</v>
      </c>
      <c r="J127" s="38">
        <v>157235</v>
      </c>
      <c r="K127" s="38" t="s">
        <v>0</v>
      </c>
      <c r="L127" s="38" t="s">
        <v>0</v>
      </c>
      <c r="M127" s="39"/>
      <c r="N127" s="38">
        <v>157235</v>
      </c>
      <c r="O127" s="38">
        <v>157235</v>
      </c>
      <c r="P127" s="38" t="s">
        <v>0</v>
      </c>
      <c r="Q127" s="40" t="s">
        <v>0</v>
      </c>
      <c r="R127" s="41"/>
      <c r="S127" s="12"/>
    </row>
    <row r="128" spans="1:19" ht="118.8">
      <c r="A128" s="53" t="s">
        <v>226</v>
      </c>
      <c r="B128" s="57"/>
      <c r="C128" s="65"/>
      <c r="D128" s="62" t="s">
        <v>227</v>
      </c>
      <c r="E128" s="73" t="s">
        <v>0</v>
      </c>
      <c r="F128" s="38" t="s">
        <v>0</v>
      </c>
      <c r="G128" s="38" t="s">
        <v>0</v>
      </c>
      <c r="H128" s="39"/>
      <c r="I128" s="38">
        <v>1415100</v>
      </c>
      <c r="J128" s="38">
        <v>1415100</v>
      </c>
      <c r="K128" s="38" t="s">
        <v>0</v>
      </c>
      <c r="L128" s="38" t="s">
        <v>0</v>
      </c>
      <c r="M128" s="39"/>
      <c r="N128" s="38">
        <v>1415100</v>
      </c>
      <c r="O128" s="38">
        <v>1415100</v>
      </c>
      <c r="P128" s="38" t="s">
        <v>0</v>
      </c>
      <c r="Q128" s="40" t="s">
        <v>0</v>
      </c>
      <c r="R128" s="41"/>
      <c r="S128" s="12"/>
    </row>
    <row r="129" spans="1:19" ht="112.2">
      <c r="A129" s="52" t="s">
        <v>228</v>
      </c>
      <c r="B129" s="55"/>
      <c r="C129" s="65"/>
      <c r="D129" s="60" t="s">
        <v>229</v>
      </c>
      <c r="E129" s="73">
        <v>239400</v>
      </c>
      <c r="F129" s="38">
        <v>239400</v>
      </c>
      <c r="G129" s="38" t="s">
        <v>0</v>
      </c>
      <c r="H129" s="39"/>
      <c r="I129" s="38" t="s">
        <v>0</v>
      </c>
      <c r="J129" s="38" t="s">
        <v>0</v>
      </c>
      <c r="K129" s="38" t="s">
        <v>0</v>
      </c>
      <c r="L129" s="38" t="s">
        <v>0</v>
      </c>
      <c r="M129" s="39"/>
      <c r="N129" s="38">
        <v>239400</v>
      </c>
      <c r="O129" s="38">
        <v>239400</v>
      </c>
      <c r="P129" s="38" t="s">
        <v>0</v>
      </c>
      <c r="Q129" s="40" t="s">
        <v>0</v>
      </c>
      <c r="R129" s="41"/>
      <c r="S129" s="12"/>
    </row>
    <row r="130" spans="1:19" ht="122.4">
      <c r="A130" s="28" t="s">
        <v>230</v>
      </c>
      <c r="B130" s="56"/>
      <c r="C130" s="65"/>
      <c r="D130" s="60" t="s">
        <v>0</v>
      </c>
      <c r="E130" s="73" t="s">
        <v>0</v>
      </c>
      <c r="F130" s="38" t="s">
        <v>0</v>
      </c>
      <c r="G130" s="38" t="s">
        <v>0</v>
      </c>
      <c r="H130" s="39"/>
      <c r="I130" s="38">
        <v>2466900</v>
      </c>
      <c r="J130" s="38">
        <v>2466900</v>
      </c>
      <c r="K130" s="38" t="s">
        <v>0</v>
      </c>
      <c r="L130" s="38" t="s">
        <v>0</v>
      </c>
      <c r="M130" s="39"/>
      <c r="N130" s="38">
        <v>2466900</v>
      </c>
      <c r="O130" s="38">
        <v>2466900</v>
      </c>
      <c r="P130" s="38" t="s">
        <v>0</v>
      </c>
      <c r="Q130" s="40" t="s">
        <v>0</v>
      </c>
      <c r="R130" s="41"/>
      <c r="S130" s="12"/>
    </row>
    <row r="131" spans="1:19" ht="205.2">
      <c r="A131" s="53" t="s">
        <v>231</v>
      </c>
      <c r="B131" s="57"/>
      <c r="C131" s="65"/>
      <c r="D131" s="62" t="s">
        <v>232</v>
      </c>
      <c r="E131" s="73" t="s">
        <v>0</v>
      </c>
      <c r="F131" s="38" t="s">
        <v>0</v>
      </c>
      <c r="G131" s="38" t="s">
        <v>0</v>
      </c>
      <c r="H131" s="39"/>
      <c r="I131" s="38">
        <v>2466900</v>
      </c>
      <c r="J131" s="38">
        <v>2466900</v>
      </c>
      <c r="K131" s="38" t="s">
        <v>0</v>
      </c>
      <c r="L131" s="38" t="s">
        <v>0</v>
      </c>
      <c r="M131" s="39"/>
      <c r="N131" s="38">
        <v>2466900</v>
      </c>
      <c r="O131" s="38">
        <v>2466900</v>
      </c>
      <c r="P131" s="38" t="s">
        <v>0</v>
      </c>
      <c r="Q131" s="40" t="s">
        <v>0</v>
      </c>
      <c r="R131" s="41"/>
      <c r="S131" s="12"/>
    </row>
    <row r="132" spans="1:19" ht="122.4">
      <c r="A132" s="28" t="s">
        <v>233</v>
      </c>
      <c r="B132" s="56"/>
      <c r="C132" s="65"/>
      <c r="D132" s="60" t="s">
        <v>0</v>
      </c>
      <c r="E132" s="73" t="s">
        <v>0</v>
      </c>
      <c r="F132" s="38" t="s">
        <v>0</v>
      </c>
      <c r="G132" s="38" t="s">
        <v>0</v>
      </c>
      <c r="H132" s="39"/>
      <c r="I132" s="38">
        <v>1102333.74</v>
      </c>
      <c r="J132" s="38">
        <v>1102333.74</v>
      </c>
      <c r="K132" s="38" t="s">
        <v>0</v>
      </c>
      <c r="L132" s="38" t="s">
        <v>0</v>
      </c>
      <c r="M132" s="39"/>
      <c r="N132" s="38">
        <v>1102333.74</v>
      </c>
      <c r="O132" s="38">
        <v>1102333.74</v>
      </c>
      <c r="P132" s="38" t="s">
        <v>0</v>
      </c>
      <c r="Q132" s="40" t="s">
        <v>0</v>
      </c>
      <c r="R132" s="41"/>
      <c r="S132" s="12"/>
    </row>
    <row r="133" spans="1:19" ht="216">
      <c r="A133" s="53" t="s">
        <v>234</v>
      </c>
      <c r="B133" s="57"/>
      <c r="C133" s="65"/>
      <c r="D133" s="62" t="s">
        <v>235</v>
      </c>
      <c r="E133" s="73" t="s">
        <v>0</v>
      </c>
      <c r="F133" s="38" t="s">
        <v>0</v>
      </c>
      <c r="G133" s="38" t="s">
        <v>0</v>
      </c>
      <c r="H133" s="39"/>
      <c r="I133" s="38">
        <v>566333.74</v>
      </c>
      <c r="J133" s="38">
        <v>566333.74</v>
      </c>
      <c r="K133" s="38" t="s">
        <v>0</v>
      </c>
      <c r="L133" s="38" t="s">
        <v>0</v>
      </c>
      <c r="M133" s="39"/>
      <c r="N133" s="38">
        <v>566333.74</v>
      </c>
      <c r="O133" s="38">
        <v>566333.74</v>
      </c>
      <c r="P133" s="38" t="s">
        <v>0</v>
      </c>
      <c r="Q133" s="40" t="s">
        <v>0</v>
      </c>
      <c r="R133" s="41"/>
      <c r="S133" s="12"/>
    </row>
    <row r="134" spans="1:19" ht="205.2">
      <c r="A134" s="53" t="s">
        <v>236</v>
      </c>
      <c r="B134" s="57"/>
      <c r="C134" s="65"/>
      <c r="D134" s="62" t="s">
        <v>237</v>
      </c>
      <c r="E134" s="73" t="s">
        <v>0</v>
      </c>
      <c r="F134" s="38" t="s">
        <v>0</v>
      </c>
      <c r="G134" s="38" t="s">
        <v>0</v>
      </c>
      <c r="H134" s="39"/>
      <c r="I134" s="38">
        <v>536000</v>
      </c>
      <c r="J134" s="38">
        <v>536000</v>
      </c>
      <c r="K134" s="38" t="s">
        <v>0</v>
      </c>
      <c r="L134" s="38" t="s">
        <v>0</v>
      </c>
      <c r="M134" s="39"/>
      <c r="N134" s="38">
        <v>536000</v>
      </c>
      <c r="O134" s="38">
        <v>536000</v>
      </c>
      <c r="P134" s="38" t="s">
        <v>0</v>
      </c>
      <c r="Q134" s="40" t="s">
        <v>0</v>
      </c>
      <c r="R134" s="41"/>
      <c r="S134" s="12"/>
    </row>
    <row r="135" spans="1:19" ht="61.2">
      <c r="A135" s="52" t="s">
        <v>238</v>
      </c>
      <c r="B135" s="55"/>
      <c r="C135" s="65"/>
      <c r="D135" s="60" t="s">
        <v>239</v>
      </c>
      <c r="E135" s="73" t="s">
        <v>0</v>
      </c>
      <c r="F135" s="38" t="s">
        <v>0</v>
      </c>
      <c r="G135" s="38" t="s">
        <v>0</v>
      </c>
      <c r="H135" s="39"/>
      <c r="I135" s="38">
        <v>235500</v>
      </c>
      <c r="J135" s="38">
        <v>235500</v>
      </c>
      <c r="K135" s="38" t="s">
        <v>0</v>
      </c>
      <c r="L135" s="38" t="s">
        <v>0</v>
      </c>
      <c r="M135" s="39"/>
      <c r="N135" s="38">
        <v>235500</v>
      </c>
      <c r="O135" s="38">
        <v>235500</v>
      </c>
      <c r="P135" s="38" t="s">
        <v>0</v>
      </c>
      <c r="Q135" s="40" t="s">
        <v>0</v>
      </c>
      <c r="R135" s="41"/>
      <c r="S135" s="12"/>
    </row>
    <row r="136" spans="1:19" ht="71.400000000000006">
      <c r="A136" s="52" t="s">
        <v>240</v>
      </c>
      <c r="B136" s="55"/>
      <c r="C136" s="65"/>
      <c r="D136" s="60" t="s">
        <v>241</v>
      </c>
      <c r="E136" s="73">
        <v>8163300</v>
      </c>
      <c r="F136" s="38">
        <v>8163300</v>
      </c>
      <c r="G136" s="38">
        <v>2288516.7200000002</v>
      </c>
      <c r="H136" s="39">
        <f t="shared" si="5"/>
        <v>28.034210674604637</v>
      </c>
      <c r="I136" s="38" t="s">
        <v>0</v>
      </c>
      <c r="J136" s="38" t="s">
        <v>0</v>
      </c>
      <c r="K136" s="38" t="s">
        <v>0</v>
      </c>
      <c r="L136" s="38" t="s">
        <v>0</v>
      </c>
      <c r="M136" s="39"/>
      <c r="N136" s="38">
        <v>8163300</v>
      </c>
      <c r="O136" s="38">
        <v>8163300</v>
      </c>
      <c r="P136" s="38">
        <v>2288516.7200000002</v>
      </c>
      <c r="Q136" s="40" t="s">
        <v>0</v>
      </c>
      <c r="R136" s="41">
        <f t="shared" si="4"/>
        <v>28.034210674604637</v>
      </c>
      <c r="S136" s="12"/>
    </row>
    <row r="137" spans="1:19" ht="64.8">
      <c r="A137" s="53" t="s">
        <v>242</v>
      </c>
      <c r="B137" s="57"/>
      <c r="C137" s="65"/>
      <c r="D137" s="62" t="s">
        <v>243</v>
      </c>
      <c r="E137" s="73">
        <v>4077500</v>
      </c>
      <c r="F137" s="38">
        <v>4077500</v>
      </c>
      <c r="G137" s="38">
        <v>995904</v>
      </c>
      <c r="H137" s="39">
        <f t="shared" si="5"/>
        <v>24.424377682403435</v>
      </c>
      <c r="I137" s="38" t="s">
        <v>0</v>
      </c>
      <c r="J137" s="38" t="s">
        <v>0</v>
      </c>
      <c r="K137" s="38" t="s">
        <v>0</v>
      </c>
      <c r="L137" s="38" t="s">
        <v>0</v>
      </c>
      <c r="M137" s="39"/>
      <c r="N137" s="38">
        <v>4077500</v>
      </c>
      <c r="O137" s="38">
        <v>4077500</v>
      </c>
      <c r="P137" s="38">
        <v>995904</v>
      </c>
      <c r="Q137" s="40" t="s">
        <v>0</v>
      </c>
      <c r="R137" s="41">
        <f t="shared" si="4"/>
        <v>24.424377682403435</v>
      </c>
      <c r="S137" s="12"/>
    </row>
    <row r="138" spans="1:19">
      <c r="A138" s="28" t="s">
        <v>244</v>
      </c>
      <c r="B138" s="56"/>
      <c r="C138" s="65"/>
      <c r="D138" s="60" t="s">
        <v>0</v>
      </c>
      <c r="E138" s="73">
        <v>14088020</v>
      </c>
      <c r="F138" s="38">
        <v>14088020</v>
      </c>
      <c r="G138" s="38">
        <v>6268655.1900000004</v>
      </c>
      <c r="H138" s="39">
        <f t="shared" si="5"/>
        <v>44.49635356849295</v>
      </c>
      <c r="I138" s="38" t="s">
        <v>0</v>
      </c>
      <c r="J138" s="38" t="s">
        <v>0</v>
      </c>
      <c r="K138" s="38" t="s">
        <v>0</v>
      </c>
      <c r="L138" s="38" t="s">
        <v>0</v>
      </c>
      <c r="M138" s="39"/>
      <c r="N138" s="38">
        <v>14088020</v>
      </c>
      <c r="O138" s="38">
        <v>14088020</v>
      </c>
      <c r="P138" s="38">
        <v>6268655.1900000004</v>
      </c>
      <c r="Q138" s="40" t="s">
        <v>0</v>
      </c>
      <c r="R138" s="41">
        <f t="shared" si="4"/>
        <v>44.49635356849295</v>
      </c>
      <c r="S138" s="12"/>
    </row>
    <row r="139" spans="1:19" ht="30.6">
      <c r="A139" s="52" t="s">
        <v>245</v>
      </c>
      <c r="B139" s="55"/>
      <c r="C139" s="65"/>
      <c r="D139" s="60" t="s">
        <v>246</v>
      </c>
      <c r="E139" s="73">
        <v>14088020</v>
      </c>
      <c r="F139" s="38">
        <v>14088020</v>
      </c>
      <c r="G139" s="38">
        <v>6268655.1900000004</v>
      </c>
      <c r="H139" s="39">
        <f t="shared" si="5"/>
        <v>44.49635356849295</v>
      </c>
      <c r="I139" s="38" t="s">
        <v>0</v>
      </c>
      <c r="J139" s="38" t="s">
        <v>0</v>
      </c>
      <c r="K139" s="38" t="s">
        <v>0</v>
      </c>
      <c r="L139" s="38" t="s">
        <v>0</v>
      </c>
      <c r="M139" s="39"/>
      <c r="N139" s="38">
        <v>14088020</v>
      </c>
      <c r="O139" s="38">
        <v>14088020</v>
      </c>
      <c r="P139" s="38">
        <v>6268655.1900000004</v>
      </c>
      <c r="Q139" s="40" t="s">
        <v>0</v>
      </c>
      <c r="R139" s="41">
        <f t="shared" si="4"/>
        <v>44.49635356849295</v>
      </c>
      <c r="S139" s="12"/>
    </row>
    <row r="140" spans="1:19" ht="20.399999999999999">
      <c r="A140" s="28" t="s">
        <v>247</v>
      </c>
      <c r="B140" s="56"/>
      <c r="C140" s="65"/>
      <c r="D140" s="60" t="s">
        <v>0</v>
      </c>
      <c r="E140" s="73">
        <v>14774520</v>
      </c>
      <c r="F140" s="38">
        <v>14774520</v>
      </c>
      <c r="G140" s="38">
        <v>3344069.32</v>
      </c>
      <c r="H140" s="39">
        <f t="shared" si="5"/>
        <v>22.63403020876482</v>
      </c>
      <c r="I140" s="38">
        <v>37600</v>
      </c>
      <c r="J140" s="38">
        <v>87917.88</v>
      </c>
      <c r="K140" s="38">
        <v>58929.06</v>
      </c>
      <c r="L140" s="38" t="s">
        <v>0</v>
      </c>
      <c r="M140" s="39">
        <f t="shared" si="3"/>
        <v>156.72622340425531</v>
      </c>
      <c r="N140" s="38">
        <v>14812120</v>
      </c>
      <c r="O140" s="38">
        <v>14862437.880000001</v>
      </c>
      <c r="P140" s="38">
        <v>3402998.38</v>
      </c>
      <c r="Q140" s="40" t="s">
        <v>0</v>
      </c>
      <c r="R140" s="41">
        <f t="shared" si="4"/>
        <v>22.974418111654511</v>
      </c>
      <c r="S140" s="12"/>
    </row>
    <row r="141" spans="1:19" ht="81.599999999999994">
      <c r="A141" s="28" t="s">
        <v>248</v>
      </c>
      <c r="B141" s="56"/>
      <c r="C141" s="65"/>
      <c r="D141" s="60" t="s">
        <v>0</v>
      </c>
      <c r="E141" s="73">
        <v>236300</v>
      </c>
      <c r="F141" s="38">
        <v>236300</v>
      </c>
      <c r="G141" s="38">
        <v>1033.29</v>
      </c>
      <c r="H141" s="39">
        <f t="shared" si="5"/>
        <v>0.43727888277613203</v>
      </c>
      <c r="I141" s="38" t="s">
        <v>0</v>
      </c>
      <c r="J141" s="38" t="s">
        <v>0</v>
      </c>
      <c r="K141" s="38" t="s">
        <v>0</v>
      </c>
      <c r="L141" s="38" t="s">
        <v>0</v>
      </c>
      <c r="M141" s="39"/>
      <c r="N141" s="38">
        <v>236300</v>
      </c>
      <c r="O141" s="38">
        <v>236300</v>
      </c>
      <c r="P141" s="38">
        <v>1033.29</v>
      </c>
      <c r="Q141" s="40" t="s">
        <v>0</v>
      </c>
      <c r="R141" s="41">
        <f t="shared" si="4"/>
        <v>0.43727888277613203</v>
      </c>
      <c r="S141" s="12"/>
    </row>
    <row r="142" spans="1:19" ht="32.4">
      <c r="A142" s="53" t="s">
        <v>249</v>
      </c>
      <c r="B142" s="57"/>
      <c r="C142" s="65"/>
      <c r="D142" s="62" t="s">
        <v>250</v>
      </c>
      <c r="E142" s="73">
        <v>5900</v>
      </c>
      <c r="F142" s="38">
        <v>5900</v>
      </c>
      <c r="G142" s="38">
        <v>1033.29</v>
      </c>
      <c r="H142" s="39">
        <f t="shared" ref="H142:H203" si="6">G142/E142*100</f>
        <v>17.513389830508473</v>
      </c>
      <c r="I142" s="38" t="s">
        <v>0</v>
      </c>
      <c r="J142" s="38" t="s">
        <v>0</v>
      </c>
      <c r="K142" s="38" t="s">
        <v>0</v>
      </c>
      <c r="L142" s="38" t="s">
        <v>0</v>
      </c>
      <c r="M142" s="39"/>
      <c r="N142" s="38">
        <v>5900</v>
      </c>
      <c r="O142" s="38">
        <v>5900</v>
      </c>
      <c r="P142" s="38">
        <v>1033.29</v>
      </c>
      <c r="Q142" s="40" t="s">
        <v>0</v>
      </c>
      <c r="R142" s="41">
        <f t="shared" ref="R142:R205" si="7">P142/N142*100</f>
        <v>17.513389830508473</v>
      </c>
      <c r="S142" s="12"/>
    </row>
    <row r="143" spans="1:19" ht="54">
      <c r="A143" s="53" t="s">
        <v>251</v>
      </c>
      <c r="B143" s="57"/>
      <c r="C143" s="65"/>
      <c r="D143" s="62" t="s">
        <v>252</v>
      </c>
      <c r="E143" s="73">
        <v>230400</v>
      </c>
      <c r="F143" s="38">
        <v>230400</v>
      </c>
      <c r="G143" s="38" t="s">
        <v>0</v>
      </c>
      <c r="H143" s="39"/>
      <c r="I143" s="38" t="s">
        <v>0</v>
      </c>
      <c r="J143" s="38" t="s">
        <v>0</v>
      </c>
      <c r="K143" s="38" t="s">
        <v>0</v>
      </c>
      <c r="L143" s="38" t="s">
        <v>0</v>
      </c>
      <c r="M143" s="39"/>
      <c r="N143" s="38">
        <v>230400</v>
      </c>
      <c r="O143" s="38">
        <v>230400</v>
      </c>
      <c r="P143" s="38" t="s">
        <v>0</v>
      </c>
      <c r="Q143" s="40" t="s">
        <v>0</v>
      </c>
      <c r="R143" s="41"/>
      <c r="S143" s="12"/>
    </row>
    <row r="144" spans="1:19" ht="30.6">
      <c r="A144" s="28" t="s">
        <v>253</v>
      </c>
      <c r="B144" s="56"/>
      <c r="C144" s="65"/>
      <c r="D144" s="60" t="s">
        <v>0</v>
      </c>
      <c r="E144" s="73">
        <v>7981150</v>
      </c>
      <c r="F144" s="38">
        <v>7981150</v>
      </c>
      <c r="G144" s="38">
        <v>1537894.66</v>
      </c>
      <c r="H144" s="39">
        <f t="shared" si="6"/>
        <v>19.269086033967536</v>
      </c>
      <c r="I144" s="38">
        <v>37600</v>
      </c>
      <c r="J144" s="38">
        <v>87917.88</v>
      </c>
      <c r="K144" s="38">
        <v>58929.06</v>
      </c>
      <c r="L144" s="38" t="s">
        <v>0</v>
      </c>
      <c r="M144" s="39">
        <f t="shared" ref="M144:M205" si="8">K144/I144*100</f>
        <v>156.72622340425531</v>
      </c>
      <c r="N144" s="38">
        <v>8018750</v>
      </c>
      <c r="O144" s="38">
        <v>8069067.8799999999</v>
      </c>
      <c r="P144" s="38">
        <v>1596823.72</v>
      </c>
      <c r="Q144" s="40" t="s">
        <v>0</v>
      </c>
      <c r="R144" s="41">
        <f t="shared" si="7"/>
        <v>19.913623943881529</v>
      </c>
      <c r="S144" s="12"/>
    </row>
    <row r="145" spans="1:19" ht="118.8">
      <c r="A145" s="53" t="s">
        <v>254</v>
      </c>
      <c r="B145" s="57"/>
      <c r="C145" s="65"/>
      <c r="D145" s="62" t="s">
        <v>255</v>
      </c>
      <c r="E145" s="73">
        <v>7981150</v>
      </c>
      <c r="F145" s="38">
        <v>7981150</v>
      </c>
      <c r="G145" s="38">
        <v>1537894.66</v>
      </c>
      <c r="H145" s="39">
        <f t="shared" si="6"/>
        <v>19.269086033967536</v>
      </c>
      <c r="I145" s="38">
        <v>37600</v>
      </c>
      <c r="J145" s="38">
        <v>87917.88</v>
      </c>
      <c r="K145" s="38">
        <v>58929.06</v>
      </c>
      <c r="L145" s="38" t="s">
        <v>0</v>
      </c>
      <c r="M145" s="39">
        <f t="shared" si="8"/>
        <v>156.72622340425531</v>
      </c>
      <c r="N145" s="38">
        <v>8018750</v>
      </c>
      <c r="O145" s="38">
        <v>8069067.8799999999</v>
      </c>
      <c r="P145" s="38">
        <v>1596823.72</v>
      </c>
      <c r="Q145" s="40" t="s">
        <v>0</v>
      </c>
      <c r="R145" s="41">
        <f t="shared" si="7"/>
        <v>19.913623943881529</v>
      </c>
      <c r="S145" s="12"/>
    </row>
    <row r="146" spans="1:19" ht="82.5" customHeight="1">
      <c r="A146" s="28" t="s">
        <v>256</v>
      </c>
      <c r="B146" s="56"/>
      <c r="C146" s="65"/>
      <c r="D146" s="60" t="s">
        <v>0</v>
      </c>
      <c r="E146" s="73">
        <v>360000</v>
      </c>
      <c r="F146" s="38">
        <v>360000</v>
      </c>
      <c r="G146" s="38">
        <v>51180</v>
      </c>
      <c r="H146" s="39">
        <f t="shared" si="6"/>
        <v>14.216666666666667</v>
      </c>
      <c r="I146" s="38" t="s">
        <v>0</v>
      </c>
      <c r="J146" s="38" t="s">
        <v>0</v>
      </c>
      <c r="K146" s="38" t="s">
        <v>0</v>
      </c>
      <c r="L146" s="38" t="s">
        <v>0</v>
      </c>
      <c r="M146" s="39"/>
      <c r="N146" s="38">
        <v>360000</v>
      </c>
      <c r="O146" s="38">
        <v>360000</v>
      </c>
      <c r="P146" s="38">
        <v>51180</v>
      </c>
      <c r="Q146" s="40" t="s">
        <v>0</v>
      </c>
      <c r="R146" s="41">
        <f t="shared" si="7"/>
        <v>14.216666666666667</v>
      </c>
      <c r="S146" s="12"/>
    </row>
    <row r="147" spans="1:19" ht="61.5" customHeight="1">
      <c r="A147" s="53" t="s">
        <v>257</v>
      </c>
      <c r="B147" s="57"/>
      <c r="C147" s="65"/>
      <c r="D147" s="62" t="s">
        <v>258</v>
      </c>
      <c r="E147" s="73">
        <v>360000</v>
      </c>
      <c r="F147" s="38">
        <v>360000</v>
      </c>
      <c r="G147" s="38">
        <v>51180</v>
      </c>
      <c r="H147" s="39">
        <f t="shared" si="6"/>
        <v>14.216666666666667</v>
      </c>
      <c r="I147" s="38" t="s">
        <v>0</v>
      </c>
      <c r="J147" s="38" t="s">
        <v>0</v>
      </c>
      <c r="K147" s="38" t="s">
        <v>0</v>
      </c>
      <c r="L147" s="38" t="s">
        <v>0</v>
      </c>
      <c r="M147" s="39"/>
      <c r="N147" s="38">
        <v>360000</v>
      </c>
      <c r="O147" s="38">
        <v>360000</v>
      </c>
      <c r="P147" s="38">
        <v>51180</v>
      </c>
      <c r="Q147" s="40" t="s">
        <v>0</v>
      </c>
      <c r="R147" s="41">
        <f t="shared" si="7"/>
        <v>14.216666666666667</v>
      </c>
      <c r="S147" s="12"/>
    </row>
    <row r="148" spans="1:19" ht="117.75" customHeight="1">
      <c r="A148" s="52" t="s">
        <v>259</v>
      </c>
      <c r="B148" s="55"/>
      <c r="C148" s="65"/>
      <c r="D148" s="60" t="s">
        <v>260</v>
      </c>
      <c r="E148" s="73">
        <v>1392000</v>
      </c>
      <c r="F148" s="38">
        <v>1392000</v>
      </c>
      <c r="G148" s="38">
        <v>367799.99</v>
      </c>
      <c r="H148" s="39">
        <f t="shared" si="6"/>
        <v>26.42241307471264</v>
      </c>
      <c r="I148" s="38" t="s">
        <v>0</v>
      </c>
      <c r="J148" s="38" t="s">
        <v>0</v>
      </c>
      <c r="K148" s="38" t="s">
        <v>0</v>
      </c>
      <c r="L148" s="38" t="s">
        <v>0</v>
      </c>
      <c r="M148" s="39"/>
      <c r="N148" s="38">
        <v>1392000</v>
      </c>
      <c r="O148" s="38">
        <v>1392000</v>
      </c>
      <c r="P148" s="38">
        <v>367799.99</v>
      </c>
      <c r="Q148" s="40" t="s">
        <v>0</v>
      </c>
      <c r="R148" s="41">
        <f t="shared" si="7"/>
        <v>26.42241307471264</v>
      </c>
      <c r="S148" s="12"/>
    </row>
    <row r="149" spans="1:19" ht="28.5" customHeight="1">
      <c r="A149" s="28" t="s">
        <v>261</v>
      </c>
      <c r="B149" s="56"/>
      <c r="C149" s="65"/>
      <c r="D149" s="60" t="s">
        <v>0</v>
      </c>
      <c r="E149" s="73">
        <v>1100870</v>
      </c>
      <c r="F149" s="38">
        <v>1100870</v>
      </c>
      <c r="G149" s="38">
        <v>197320.38</v>
      </c>
      <c r="H149" s="39">
        <f t="shared" si="6"/>
        <v>17.924040077393336</v>
      </c>
      <c r="I149" s="38" t="s">
        <v>0</v>
      </c>
      <c r="J149" s="38" t="s">
        <v>0</v>
      </c>
      <c r="K149" s="38" t="s">
        <v>0</v>
      </c>
      <c r="L149" s="38" t="s">
        <v>0</v>
      </c>
      <c r="M149" s="39"/>
      <c r="N149" s="38">
        <v>1100870</v>
      </c>
      <c r="O149" s="38">
        <v>1100870</v>
      </c>
      <c r="P149" s="38">
        <v>197320.38</v>
      </c>
      <c r="Q149" s="40" t="s">
        <v>0</v>
      </c>
      <c r="R149" s="41">
        <f t="shared" si="7"/>
        <v>17.924040077393336</v>
      </c>
      <c r="S149" s="12"/>
    </row>
    <row r="150" spans="1:19" ht="108">
      <c r="A150" s="53" t="s">
        <v>262</v>
      </c>
      <c r="B150" s="57"/>
      <c r="C150" s="65"/>
      <c r="D150" s="62" t="s">
        <v>263</v>
      </c>
      <c r="E150" s="73">
        <v>1100870</v>
      </c>
      <c r="F150" s="38">
        <v>1100870</v>
      </c>
      <c r="G150" s="38">
        <v>197320.38</v>
      </c>
      <c r="H150" s="39">
        <f t="shared" si="6"/>
        <v>17.924040077393336</v>
      </c>
      <c r="I150" s="38" t="s">
        <v>0</v>
      </c>
      <c r="J150" s="38" t="s">
        <v>0</v>
      </c>
      <c r="K150" s="38" t="s">
        <v>0</v>
      </c>
      <c r="L150" s="38" t="s">
        <v>0</v>
      </c>
      <c r="M150" s="39"/>
      <c r="N150" s="38">
        <v>1100870</v>
      </c>
      <c r="O150" s="38">
        <v>1100870</v>
      </c>
      <c r="P150" s="38">
        <v>197320.38</v>
      </c>
      <c r="Q150" s="40" t="s">
        <v>0</v>
      </c>
      <c r="R150" s="41">
        <f t="shared" si="7"/>
        <v>17.924040077393336</v>
      </c>
      <c r="S150" s="12"/>
    </row>
    <row r="151" spans="1:19">
      <c r="A151" s="28" t="s">
        <v>264</v>
      </c>
      <c r="B151" s="56"/>
      <c r="C151" s="65"/>
      <c r="D151" s="60" t="s">
        <v>0</v>
      </c>
      <c r="E151" s="73">
        <v>3704200</v>
      </c>
      <c r="F151" s="38">
        <v>3704200</v>
      </c>
      <c r="G151" s="38">
        <v>1188841</v>
      </c>
      <c r="H151" s="39">
        <f t="shared" si="6"/>
        <v>32.09440634954916</v>
      </c>
      <c r="I151" s="38" t="s">
        <v>0</v>
      </c>
      <c r="J151" s="38" t="s">
        <v>0</v>
      </c>
      <c r="K151" s="38" t="s">
        <v>0</v>
      </c>
      <c r="L151" s="38" t="s">
        <v>0</v>
      </c>
      <c r="M151" s="39"/>
      <c r="N151" s="38">
        <v>3704200</v>
      </c>
      <c r="O151" s="38">
        <v>3704200</v>
      </c>
      <c r="P151" s="38">
        <v>1188841</v>
      </c>
      <c r="Q151" s="40" t="s">
        <v>0</v>
      </c>
      <c r="R151" s="41">
        <f t="shared" si="7"/>
        <v>32.09440634954916</v>
      </c>
      <c r="S151" s="12"/>
    </row>
    <row r="152" spans="1:19" ht="38.25" customHeight="1">
      <c r="A152" s="53" t="s">
        <v>265</v>
      </c>
      <c r="B152" s="57"/>
      <c r="C152" s="65"/>
      <c r="D152" s="62" t="s">
        <v>266</v>
      </c>
      <c r="E152" s="73">
        <v>3704200</v>
      </c>
      <c r="F152" s="38">
        <v>3704200</v>
      </c>
      <c r="G152" s="38">
        <v>1188841</v>
      </c>
      <c r="H152" s="39">
        <f t="shared" si="6"/>
        <v>32.09440634954916</v>
      </c>
      <c r="I152" s="38" t="s">
        <v>0</v>
      </c>
      <c r="J152" s="38" t="s">
        <v>0</v>
      </c>
      <c r="K152" s="38" t="s">
        <v>0</v>
      </c>
      <c r="L152" s="38" t="s">
        <v>0</v>
      </c>
      <c r="M152" s="39"/>
      <c r="N152" s="38">
        <v>3704200</v>
      </c>
      <c r="O152" s="38">
        <v>3704200</v>
      </c>
      <c r="P152" s="38">
        <v>1188841</v>
      </c>
      <c r="Q152" s="40" t="s">
        <v>0</v>
      </c>
      <c r="R152" s="41">
        <f t="shared" si="7"/>
        <v>32.09440634954916</v>
      </c>
      <c r="S152" s="12"/>
    </row>
    <row r="153" spans="1:19">
      <c r="A153" s="28" t="s">
        <v>267</v>
      </c>
      <c r="B153" s="56"/>
      <c r="C153" s="65"/>
      <c r="D153" s="60" t="s">
        <v>0</v>
      </c>
      <c r="E153" s="73">
        <v>17209800</v>
      </c>
      <c r="F153" s="38">
        <v>17209800</v>
      </c>
      <c r="G153" s="38">
        <v>3657189.62</v>
      </c>
      <c r="H153" s="39">
        <f t="shared" si="6"/>
        <v>21.250622436053877</v>
      </c>
      <c r="I153" s="38">
        <v>867200</v>
      </c>
      <c r="J153" s="38">
        <v>1388228.17</v>
      </c>
      <c r="K153" s="38">
        <v>196625.66</v>
      </c>
      <c r="L153" s="38" t="s">
        <v>0</v>
      </c>
      <c r="M153" s="39">
        <f t="shared" si="8"/>
        <v>22.673623154981552</v>
      </c>
      <c r="N153" s="38">
        <v>18077000</v>
      </c>
      <c r="O153" s="38">
        <v>18598028.170000002</v>
      </c>
      <c r="P153" s="38">
        <v>3853815.28</v>
      </c>
      <c r="Q153" s="40" t="s">
        <v>0</v>
      </c>
      <c r="R153" s="41">
        <f t="shared" si="7"/>
        <v>21.318887426010953</v>
      </c>
      <c r="S153" s="12"/>
    </row>
    <row r="154" spans="1:19" ht="25.5" customHeight="1">
      <c r="A154" s="52" t="s">
        <v>268</v>
      </c>
      <c r="B154" s="55"/>
      <c r="C154" s="65"/>
      <c r="D154" s="60" t="s">
        <v>269</v>
      </c>
      <c r="E154" s="73">
        <v>3898600</v>
      </c>
      <c r="F154" s="38">
        <v>3898600</v>
      </c>
      <c r="G154" s="38">
        <v>976189.54</v>
      </c>
      <c r="H154" s="39">
        <f t="shared" si="6"/>
        <v>25.039489560355001</v>
      </c>
      <c r="I154" s="38" t="s">
        <v>0</v>
      </c>
      <c r="J154" s="38">
        <v>40428.17</v>
      </c>
      <c r="K154" s="38">
        <v>40428.17</v>
      </c>
      <c r="L154" s="38" t="s">
        <v>0</v>
      </c>
      <c r="M154" s="39"/>
      <c r="N154" s="38">
        <v>3898600</v>
      </c>
      <c r="O154" s="38">
        <v>3939028.17</v>
      </c>
      <c r="P154" s="38">
        <v>1016617.71</v>
      </c>
      <c r="Q154" s="40" t="s">
        <v>0</v>
      </c>
      <c r="R154" s="41">
        <f t="shared" si="7"/>
        <v>26.076481557482172</v>
      </c>
      <c r="S154" s="12"/>
    </row>
    <row r="155" spans="1:19" ht="59.25" customHeight="1">
      <c r="A155" s="52" t="s">
        <v>270</v>
      </c>
      <c r="B155" s="55"/>
      <c r="C155" s="65"/>
      <c r="D155" s="60" t="s">
        <v>271</v>
      </c>
      <c r="E155" s="73">
        <v>10352600</v>
      </c>
      <c r="F155" s="38">
        <v>10352600</v>
      </c>
      <c r="G155" s="38">
        <v>2149337.9300000002</v>
      </c>
      <c r="H155" s="39">
        <f t="shared" si="6"/>
        <v>20.761334640573384</v>
      </c>
      <c r="I155" s="38">
        <v>487500</v>
      </c>
      <c r="J155" s="38">
        <v>968100</v>
      </c>
      <c r="K155" s="38">
        <v>156197.49</v>
      </c>
      <c r="L155" s="38" t="s">
        <v>0</v>
      </c>
      <c r="M155" s="39">
        <f t="shared" si="8"/>
        <v>32.040510769230771</v>
      </c>
      <c r="N155" s="38">
        <v>10840100</v>
      </c>
      <c r="O155" s="38">
        <v>11320700</v>
      </c>
      <c r="P155" s="38">
        <v>2305535.42</v>
      </c>
      <c r="Q155" s="40" t="s">
        <v>0</v>
      </c>
      <c r="R155" s="41">
        <f t="shared" si="7"/>
        <v>21.268580732650065</v>
      </c>
      <c r="S155" s="12"/>
    </row>
    <row r="156" spans="1:19" ht="20.399999999999999">
      <c r="A156" s="28" t="s">
        <v>272</v>
      </c>
      <c r="B156" s="56"/>
      <c r="C156" s="65"/>
      <c r="D156" s="60" t="s">
        <v>0</v>
      </c>
      <c r="E156" s="73">
        <v>2958600</v>
      </c>
      <c r="F156" s="38">
        <v>2958600</v>
      </c>
      <c r="G156" s="38">
        <v>531662.15</v>
      </c>
      <c r="H156" s="39">
        <f t="shared" si="6"/>
        <v>17.970058473602379</v>
      </c>
      <c r="I156" s="38">
        <v>379700</v>
      </c>
      <c r="J156" s="38">
        <v>379700</v>
      </c>
      <c r="K156" s="38" t="s">
        <v>0</v>
      </c>
      <c r="L156" s="38" t="s">
        <v>0</v>
      </c>
      <c r="M156" s="39"/>
      <c r="N156" s="38">
        <v>3338300</v>
      </c>
      <c r="O156" s="38">
        <v>3338300</v>
      </c>
      <c r="P156" s="38">
        <v>531662.15</v>
      </c>
      <c r="Q156" s="40" t="s">
        <v>0</v>
      </c>
      <c r="R156" s="41">
        <f t="shared" si="7"/>
        <v>15.926134559506336</v>
      </c>
      <c r="S156" s="12"/>
    </row>
    <row r="157" spans="1:19" ht="32.4">
      <c r="A157" s="53" t="s">
        <v>273</v>
      </c>
      <c r="B157" s="57"/>
      <c r="C157" s="65"/>
      <c r="D157" s="62" t="s">
        <v>274</v>
      </c>
      <c r="E157" s="73">
        <v>2108600</v>
      </c>
      <c r="F157" s="38">
        <v>2108600</v>
      </c>
      <c r="G157" s="38">
        <v>436240.65</v>
      </c>
      <c r="H157" s="39">
        <f t="shared" si="6"/>
        <v>20.688639381580195</v>
      </c>
      <c r="I157" s="38" t="s">
        <v>0</v>
      </c>
      <c r="J157" s="38" t="s">
        <v>0</v>
      </c>
      <c r="K157" s="38" t="s">
        <v>0</v>
      </c>
      <c r="L157" s="38" t="s">
        <v>0</v>
      </c>
      <c r="M157" s="39"/>
      <c r="N157" s="38">
        <v>2108600</v>
      </c>
      <c r="O157" s="38">
        <v>2108600</v>
      </c>
      <c r="P157" s="38">
        <v>436240.65</v>
      </c>
      <c r="Q157" s="40" t="s">
        <v>0</v>
      </c>
      <c r="R157" s="41">
        <f t="shared" si="7"/>
        <v>20.688639381580195</v>
      </c>
      <c r="S157" s="12"/>
    </row>
    <row r="158" spans="1:19" ht="21.6">
      <c r="A158" s="53" t="s">
        <v>275</v>
      </c>
      <c r="B158" s="57"/>
      <c r="C158" s="65"/>
      <c r="D158" s="62" t="s">
        <v>276</v>
      </c>
      <c r="E158" s="73">
        <v>850000</v>
      </c>
      <c r="F158" s="38">
        <v>850000</v>
      </c>
      <c r="G158" s="38">
        <v>95421.5</v>
      </c>
      <c r="H158" s="39">
        <f t="shared" si="6"/>
        <v>11.226058823529412</v>
      </c>
      <c r="I158" s="38" t="s">
        <v>0</v>
      </c>
      <c r="J158" s="38" t="s">
        <v>0</v>
      </c>
      <c r="K158" s="38" t="s">
        <v>0</v>
      </c>
      <c r="L158" s="38" t="s">
        <v>0</v>
      </c>
      <c r="M158" s="39"/>
      <c r="N158" s="38">
        <v>850000</v>
      </c>
      <c r="O158" s="38">
        <v>850000</v>
      </c>
      <c r="P158" s="38">
        <v>95421.5</v>
      </c>
      <c r="Q158" s="40" t="s">
        <v>0</v>
      </c>
      <c r="R158" s="41">
        <f t="shared" si="7"/>
        <v>11.226058823529412</v>
      </c>
      <c r="S158" s="12"/>
    </row>
    <row r="159" spans="1:19" ht="75.599999999999994">
      <c r="A159" s="53" t="s">
        <v>277</v>
      </c>
      <c r="B159" s="57"/>
      <c r="C159" s="65"/>
      <c r="D159" s="62" t="s">
        <v>278</v>
      </c>
      <c r="E159" s="73" t="s">
        <v>0</v>
      </c>
      <c r="F159" s="38" t="s">
        <v>0</v>
      </c>
      <c r="G159" s="38" t="s">
        <v>0</v>
      </c>
      <c r="H159" s="39"/>
      <c r="I159" s="38">
        <v>379700</v>
      </c>
      <c r="J159" s="38">
        <v>379700</v>
      </c>
      <c r="K159" s="38" t="s">
        <v>0</v>
      </c>
      <c r="L159" s="38" t="s">
        <v>0</v>
      </c>
      <c r="M159" s="39"/>
      <c r="N159" s="38">
        <v>379700</v>
      </c>
      <c r="O159" s="38">
        <v>379700</v>
      </c>
      <c r="P159" s="38" t="s">
        <v>0</v>
      </c>
      <c r="Q159" s="40" t="s">
        <v>0</v>
      </c>
      <c r="R159" s="41"/>
      <c r="S159" s="12"/>
    </row>
    <row r="160" spans="1:19" ht="17.25" customHeight="1">
      <c r="A160" s="28" t="s">
        <v>279</v>
      </c>
      <c r="B160" s="56"/>
      <c r="C160" s="65"/>
      <c r="D160" s="60" t="s">
        <v>0</v>
      </c>
      <c r="E160" s="73">
        <v>8275900</v>
      </c>
      <c r="F160" s="38">
        <v>8275900</v>
      </c>
      <c r="G160" s="38">
        <v>1693348.02</v>
      </c>
      <c r="H160" s="39">
        <f t="shared" si="6"/>
        <v>20.461194794523859</v>
      </c>
      <c r="I160" s="38">
        <v>10800</v>
      </c>
      <c r="J160" s="38">
        <v>10800</v>
      </c>
      <c r="K160" s="38" t="s">
        <v>0</v>
      </c>
      <c r="L160" s="38" t="s">
        <v>0</v>
      </c>
      <c r="M160" s="39"/>
      <c r="N160" s="38">
        <v>8286700</v>
      </c>
      <c r="O160" s="38">
        <v>8286700</v>
      </c>
      <c r="P160" s="38">
        <v>1693348.02</v>
      </c>
      <c r="Q160" s="40" t="s">
        <v>0</v>
      </c>
      <c r="R160" s="41">
        <f t="shared" si="7"/>
        <v>20.434527857892768</v>
      </c>
      <c r="S160" s="12"/>
    </row>
    <row r="161" spans="1:19" ht="24" customHeight="1">
      <c r="A161" s="28" t="s">
        <v>280</v>
      </c>
      <c r="B161" s="56"/>
      <c r="C161" s="65"/>
      <c r="D161" s="60" t="s">
        <v>0</v>
      </c>
      <c r="E161" s="73">
        <v>1604500</v>
      </c>
      <c r="F161" s="38">
        <v>1604500</v>
      </c>
      <c r="G161" s="38">
        <v>434894</v>
      </c>
      <c r="H161" s="39">
        <f t="shared" si="6"/>
        <v>27.104643191025239</v>
      </c>
      <c r="I161" s="38" t="s">
        <v>0</v>
      </c>
      <c r="J161" s="38" t="s">
        <v>0</v>
      </c>
      <c r="K161" s="38" t="s">
        <v>0</v>
      </c>
      <c r="L161" s="38" t="s">
        <v>0</v>
      </c>
      <c r="M161" s="39"/>
      <c r="N161" s="38">
        <v>1604500</v>
      </c>
      <c r="O161" s="38">
        <v>1604500</v>
      </c>
      <c r="P161" s="38">
        <v>434894</v>
      </c>
      <c r="Q161" s="40" t="s">
        <v>0</v>
      </c>
      <c r="R161" s="41">
        <f t="shared" si="7"/>
        <v>27.104643191025239</v>
      </c>
      <c r="S161" s="12"/>
    </row>
    <row r="162" spans="1:19" ht="48.75" customHeight="1">
      <c r="A162" s="53" t="s">
        <v>281</v>
      </c>
      <c r="B162" s="57"/>
      <c r="C162" s="65"/>
      <c r="D162" s="62" t="s">
        <v>282</v>
      </c>
      <c r="E162" s="73">
        <v>1517800</v>
      </c>
      <c r="F162" s="38">
        <v>1517800</v>
      </c>
      <c r="G162" s="38">
        <v>434894</v>
      </c>
      <c r="H162" s="39">
        <f t="shared" si="6"/>
        <v>28.652918698115691</v>
      </c>
      <c r="I162" s="38" t="s">
        <v>0</v>
      </c>
      <c r="J162" s="38" t="s">
        <v>0</v>
      </c>
      <c r="K162" s="38" t="s">
        <v>0</v>
      </c>
      <c r="L162" s="38" t="s">
        <v>0</v>
      </c>
      <c r="M162" s="39"/>
      <c r="N162" s="38">
        <v>1517800</v>
      </c>
      <c r="O162" s="38">
        <v>1517800</v>
      </c>
      <c r="P162" s="38">
        <v>434894</v>
      </c>
      <c r="Q162" s="40" t="s">
        <v>0</v>
      </c>
      <c r="R162" s="41">
        <f t="shared" si="7"/>
        <v>28.652918698115691</v>
      </c>
      <c r="S162" s="12"/>
    </row>
    <row r="163" spans="1:19" ht="51.75" customHeight="1">
      <c r="A163" s="53" t="s">
        <v>283</v>
      </c>
      <c r="B163" s="57"/>
      <c r="C163" s="65"/>
      <c r="D163" s="62" t="s">
        <v>284</v>
      </c>
      <c r="E163" s="73">
        <v>86700</v>
      </c>
      <c r="F163" s="38">
        <v>86700</v>
      </c>
      <c r="G163" s="38" t="s">
        <v>0</v>
      </c>
      <c r="H163" s="39"/>
      <c r="I163" s="38" t="s">
        <v>0</v>
      </c>
      <c r="J163" s="38" t="s">
        <v>0</v>
      </c>
      <c r="K163" s="38" t="s">
        <v>0</v>
      </c>
      <c r="L163" s="38" t="s">
        <v>0</v>
      </c>
      <c r="M163" s="39"/>
      <c r="N163" s="38">
        <v>86700</v>
      </c>
      <c r="O163" s="38">
        <v>86700</v>
      </c>
      <c r="P163" s="38" t="s">
        <v>0</v>
      </c>
      <c r="Q163" s="40" t="s">
        <v>0</v>
      </c>
      <c r="R163" s="41"/>
      <c r="S163" s="12"/>
    </row>
    <row r="164" spans="1:19" ht="40.799999999999997">
      <c r="A164" s="28" t="s">
        <v>285</v>
      </c>
      <c r="B164" s="56"/>
      <c r="C164" s="65"/>
      <c r="D164" s="60" t="s">
        <v>0</v>
      </c>
      <c r="E164" s="73">
        <v>95500</v>
      </c>
      <c r="F164" s="38">
        <v>95500</v>
      </c>
      <c r="G164" s="38">
        <v>2360</v>
      </c>
      <c r="H164" s="39">
        <f t="shared" si="6"/>
        <v>2.4712041884816753</v>
      </c>
      <c r="I164" s="38" t="s">
        <v>0</v>
      </c>
      <c r="J164" s="38" t="s">
        <v>0</v>
      </c>
      <c r="K164" s="38" t="s">
        <v>0</v>
      </c>
      <c r="L164" s="38" t="s">
        <v>0</v>
      </c>
      <c r="M164" s="39"/>
      <c r="N164" s="38">
        <v>95500</v>
      </c>
      <c r="O164" s="38">
        <v>95500</v>
      </c>
      <c r="P164" s="38">
        <v>2360</v>
      </c>
      <c r="Q164" s="40" t="s">
        <v>0</v>
      </c>
      <c r="R164" s="41">
        <f t="shared" si="7"/>
        <v>2.4712041884816753</v>
      </c>
      <c r="S164" s="12"/>
    </row>
    <row r="165" spans="1:19" ht="43.2">
      <c r="A165" s="53" t="s">
        <v>286</v>
      </c>
      <c r="B165" s="57"/>
      <c r="C165" s="65"/>
      <c r="D165" s="62" t="s">
        <v>287</v>
      </c>
      <c r="E165" s="73">
        <v>95500</v>
      </c>
      <c r="F165" s="38">
        <v>95500</v>
      </c>
      <c r="G165" s="38">
        <v>2360</v>
      </c>
      <c r="H165" s="39">
        <f t="shared" si="6"/>
        <v>2.4712041884816753</v>
      </c>
      <c r="I165" s="38" t="s">
        <v>0</v>
      </c>
      <c r="J165" s="38" t="s">
        <v>0</v>
      </c>
      <c r="K165" s="38" t="s">
        <v>0</v>
      </c>
      <c r="L165" s="38" t="s">
        <v>0</v>
      </c>
      <c r="M165" s="39"/>
      <c r="N165" s="38">
        <v>95500</v>
      </c>
      <c r="O165" s="38">
        <v>95500</v>
      </c>
      <c r="P165" s="38">
        <v>2360</v>
      </c>
      <c r="Q165" s="40" t="s">
        <v>0</v>
      </c>
      <c r="R165" s="41">
        <f t="shared" si="7"/>
        <v>2.4712041884816753</v>
      </c>
      <c r="S165" s="12"/>
    </row>
    <row r="166" spans="1:19" ht="20.399999999999999">
      <c r="A166" s="28" t="s">
        <v>288</v>
      </c>
      <c r="B166" s="56"/>
      <c r="C166" s="65"/>
      <c r="D166" s="60" t="s">
        <v>0</v>
      </c>
      <c r="E166" s="73">
        <v>6575900</v>
      </c>
      <c r="F166" s="38">
        <v>6575900</v>
      </c>
      <c r="G166" s="38">
        <v>1256094.02</v>
      </c>
      <c r="H166" s="39">
        <f t="shared" si="6"/>
        <v>19.101476908103834</v>
      </c>
      <c r="I166" s="38">
        <v>10800</v>
      </c>
      <c r="J166" s="38">
        <v>10800</v>
      </c>
      <c r="K166" s="38" t="s">
        <v>0</v>
      </c>
      <c r="L166" s="38" t="s">
        <v>0</v>
      </c>
      <c r="M166" s="39"/>
      <c r="N166" s="38">
        <v>6586700</v>
      </c>
      <c r="O166" s="38">
        <v>6586700</v>
      </c>
      <c r="P166" s="38">
        <v>1256094.02</v>
      </c>
      <c r="Q166" s="40" t="s">
        <v>0</v>
      </c>
      <c r="R166" s="41">
        <f t="shared" si="7"/>
        <v>19.070156831190126</v>
      </c>
      <c r="S166" s="12"/>
    </row>
    <row r="167" spans="1:19" ht="64.8">
      <c r="A167" s="53" t="s">
        <v>289</v>
      </c>
      <c r="B167" s="57"/>
      <c r="C167" s="65"/>
      <c r="D167" s="62" t="s">
        <v>290</v>
      </c>
      <c r="E167" s="73">
        <v>6575900</v>
      </c>
      <c r="F167" s="38">
        <v>6575900</v>
      </c>
      <c r="G167" s="38">
        <v>1256094.02</v>
      </c>
      <c r="H167" s="39">
        <f t="shared" si="6"/>
        <v>19.101476908103834</v>
      </c>
      <c r="I167" s="38">
        <v>10800</v>
      </c>
      <c r="J167" s="38">
        <v>10800</v>
      </c>
      <c r="K167" s="38" t="s">
        <v>0</v>
      </c>
      <c r="L167" s="38" t="s">
        <v>0</v>
      </c>
      <c r="M167" s="39"/>
      <c r="N167" s="38">
        <v>6586700</v>
      </c>
      <c r="O167" s="38">
        <v>6586700</v>
      </c>
      <c r="P167" s="38">
        <v>1256094.02</v>
      </c>
      <c r="Q167" s="40" t="s">
        <v>0</v>
      </c>
      <c r="R167" s="41">
        <f t="shared" si="7"/>
        <v>19.070156831190126</v>
      </c>
      <c r="S167" s="12"/>
    </row>
    <row r="168" spans="1:19" ht="20.399999999999999">
      <c r="A168" s="28" t="s">
        <v>291</v>
      </c>
      <c r="B168" s="56"/>
      <c r="C168" s="65"/>
      <c r="D168" s="60" t="s">
        <v>0</v>
      </c>
      <c r="E168" s="73">
        <v>22283608.800000001</v>
      </c>
      <c r="F168" s="38">
        <v>22283608.800000001</v>
      </c>
      <c r="G168" s="38">
        <v>2964541.93</v>
      </c>
      <c r="H168" s="39">
        <f t="shared" si="6"/>
        <v>13.303688628746704</v>
      </c>
      <c r="I168" s="38">
        <v>1600000</v>
      </c>
      <c r="J168" s="38">
        <v>1600000</v>
      </c>
      <c r="K168" s="38" t="s">
        <v>0</v>
      </c>
      <c r="L168" s="38" t="s">
        <v>0</v>
      </c>
      <c r="M168" s="39"/>
      <c r="N168" s="38">
        <v>23883608.800000001</v>
      </c>
      <c r="O168" s="38">
        <v>23883608.800000001</v>
      </c>
      <c r="P168" s="38">
        <v>2964541.93</v>
      </c>
      <c r="Q168" s="40" t="s">
        <v>0</v>
      </c>
      <c r="R168" s="41">
        <f t="shared" si="7"/>
        <v>12.412453891808847</v>
      </c>
      <c r="S168" s="12"/>
    </row>
    <row r="169" spans="1:19" ht="40.799999999999997">
      <c r="A169" s="28" t="s">
        <v>292</v>
      </c>
      <c r="B169" s="56"/>
      <c r="C169" s="65"/>
      <c r="D169" s="60" t="s">
        <v>0</v>
      </c>
      <c r="E169" s="73">
        <v>2515308.7999999998</v>
      </c>
      <c r="F169" s="38">
        <v>2515308.7999999998</v>
      </c>
      <c r="G169" s="38" t="s">
        <v>0</v>
      </c>
      <c r="H169" s="39"/>
      <c r="I169" s="38" t="s">
        <v>0</v>
      </c>
      <c r="J169" s="38" t="s">
        <v>0</v>
      </c>
      <c r="K169" s="38" t="s">
        <v>0</v>
      </c>
      <c r="L169" s="38" t="s">
        <v>0</v>
      </c>
      <c r="M169" s="39"/>
      <c r="N169" s="38">
        <v>2515308.7999999998</v>
      </c>
      <c r="O169" s="38">
        <v>2515308.7999999998</v>
      </c>
      <c r="P169" s="38" t="s">
        <v>0</v>
      </c>
      <c r="Q169" s="40" t="s">
        <v>0</v>
      </c>
      <c r="R169" s="41"/>
      <c r="S169" s="12"/>
    </row>
    <row r="170" spans="1:19" ht="32.4">
      <c r="A170" s="53" t="s">
        <v>293</v>
      </c>
      <c r="B170" s="57"/>
      <c r="C170" s="65"/>
      <c r="D170" s="62" t="s">
        <v>294</v>
      </c>
      <c r="E170" s="73">
        <v>2500000</v>
      </c>
      <c r="F170" s="38">
        <v>2500000</v>
      </c>
      <c r="G170" s="38" t="s">
        <v>0</v>
      </c>
      <c r="H170" s="39"/>
      <c r="I170" s="38" t="s">
        <v>0</v>
      </c>
      <c r="J170" s="38" t="s">
        <v>0</v>
      </c>
      <c r="K170" s="38" t="s">
        <v>0</v>
      </c>
      <c r="L170" s="38" t="s">
        <v>0</v>
      </c>
      <c r="M170" s="39"/>
      <c r="N170" s="38">
        <v>2500000</v>
      </c>
      <c r="O170" s="38">
        <v>2500000</v>
      </c>
      <c r="P170" s="38" t="s">
        <v>0</v>
      </c>
      <c r="Q170" s="40" t="s">
        <v>0</v>
      </c>
      <c r="R170" s="41"/>
      <c r="S170" s="12"/>
    </row>
    <row r="171" spans="1:19" ht="43.2">
      <c r="A171" s="53" t="s">
        <v>295</v>
      </c>
      <c r="B171" s="57"/>
      <c r="C171" s="65"/>
      <c r="D171" s="62" t="s">
        <v>296</v>
      </c>
      <c r="E171" s="73">
        <v>15308.8</v>
      </c>
      <c r="F171" s="38">
        <v>15308.8</v>
      </c>
      <c r="G171" s="38" t="s">
        <v>0</v>
      </c>
      <c r="H171" s="39"/>
      <c r="I171" s="38" t="s">
        <v>0</v>
      </c>
      <c r="J171" s="38" t="s">
        <v>0</v>
      </c>
      <c r="K171" s="38" t="s">
        <v>0</v>
      </c>
      <c r="L171" s="38" t="s">
        <v>0</v>
      </c>
      <c r="M171" s="39"/>
      <c r="N171" s="38">
        <v>15308.8</v>
      </c>
      <c r="O171" s="38">
        <v>15308.8</v>
      </c>
      <c r="P171" s="38" t="s">
        <v>0</v>
      </c>
      <c r="Q171" s="40" t="s">
        <v>0</v>
      </c>
      <c r="R171" s="41"/>
      <c r="S171" s="12"/>
    </row>
    <row r="172" spans="1:19" ht="20.399999999999999">
      <c r="A172" s="52" t="s">
        <v>297</v>
      </c>
      <c r="B172" s="55"/>
      <c r="C172" s="65"/>
      <c r="D172" s="60" t="s">
        <v>298</v>
      </c>
      <c r="E172" s="73">
        <v>1882000</v>
      </c>
      <c r="F172" s="38">
        <v>1882000</v>
      </c>
      <c r="G172" s="38">
        <v>452255.93</v>
      </c>
      <c r="H172" s="39">
        <f t="shared" si="6"/>
        <v>24.030602019128587</v>
      </c>
      <c r="I172" s="38" t="s">
        <v>0</v>
      </c>
      <c r="J172" s="38" t="s">
        <v>0</v>
      </c>
      <c r="K172" s="38" t="s">
        <v>0</v>
      </c>
      <c r="L172" s="38" t="s">
        <v>0</v>
      </c>
      <c r="M172" s="39"/>
      <c r="N172" s="38">
        <v>1882000</v>
      </c>
      <c r="O172" s="38">
        <v>1882000</v>
      </c>
      <c r="P172" s="38">
        <v>452255.93</v>
      </c>
      <c r="Q172" s="40" t="s">
        <v>0</v>
      </c>
      <c r="R172" s="41">
        <f t="shared" si="7"/>
        <v>24.030602019128587</v>
      </c>
      <c r="S172" s="12"/>
    </row>
    <row r="173" spans="1:19" ht="20.399999999999999">
      <c r="A173" s="52" t="s">
        <v>297</v>
      </c>
      <c r="B173" s="55"/>
      <c r="C173" s="65"/>
      <c r="D173" s="60" t="s">
        <v>299</v>
      </c>
      <c r="E173" s="73">
        <v>17886300</v>
      </c>
      <c r="F173" s="38">
        <v>17886300</v>
      </c>
      <c r="G173" s="38">
        <v>2512286</v>
      </c>
      <c r="H173" s="39">
        <f t="shared" si="6"/>
        <v>14.0458675075337</v>
      </c>
      <c r="I173" s="38" t="s">
        <v>0</v>
      </c>
      <c r="J173" s="38" t="s">
        <v>0</v>
      </c>
      <c r="K173" s="38" t="s">
        <v>0</v>
      </c>
      <c r="L173" s="38" t="s">
        <v>0</v>
      </c>
      <c r="M173" s="39"/>
      <c r="N173" s="38">
        <v>17886300</v>
      </c>
      <c r="O173" s="38">
        <v>17886300</v>
      </c>
      <c r="P173" s="38">
        <v>2512286</v>
      </c>
      <c r="Q173" s="40" t="s">
        <v>0</v>
      </c>
      <c r="R173" s="41">
        <f t="shared" si="7"/>
        <v>14.0458675075337</v>
      </c>
      <c r="S173" s="12"/>
    </row>
    <row r="174" spans="1:19" ht="93" customHeight="1">
      <c r="A174" s="53" t="s">
        <v>300</v>
      </c>
      <c r="B174" s="57"/>
      <c r="C174" s="65"/>
      <c r="D174" s="62" t="s">
        <v>301</v>
      </c>
      <c r="E174" s="73" t="s">
        <v>0</v>
      </c>
      <c r="F174" s="38" t="s">
        <v>0</v>
      </c>
      <c r="G174" s="38" t="s">
        <v>0</v>
      </c>
      <c r="H174" s="39"/>
      <c r="I174" s="38">
        <v>1600000</v>
      </c>
      <c r="J174" s="38">
        <v>1600000</v>
      </c>
      <c r="K174" s="38" t="s">
        <v>0</v>
      </c>
      <c r="L174" s="38" t="s">
        <v>0</v>
      </c>
      <c r="M174" s="39"/>
      <c r="N174" s="38">
        <v>1600000</v>
      </c>
      <c r="O174" s="38">
        <v>1600000</v>
      </c>
      <c r="P174" s="38" t="s">
        <v>0</v>
      </c>
      <c r="Q174" s="40" t="s">
        <v>0</v>
      </c>
      <c r="R174" s="41"/>
      <c r="S174" s="12"/>
    </row>
    <row r="175" spans="1:19">
      <c r="A175" s="28" t="s">
        <v>302</v>
      </c>
      <c r="B175" s="56"/>
      <c r="C175" s="65"/>
      <c r="D175" s="60" t="s">
        <v>0</v>
      </c>
      <c r="E175" s="73">
        <v>11133500</v>
      </c>
      <c r="F175" s="38">
        <v>11133500</v>
      </c>
      <c r="G175" s="38">
        <v>2500</v>
      </c>
      <c r="H175" s="39">
        <f t="shared" si="6"/>
        <v>2.2454753671352225E-2</v>
      </c>
      <c r="I175" s="38">
        <v>6232550</v>
      </c>
      <c r="J175" s="38">
        <v>6232550</v>
      </c>
      <c r="K175" s="38" t="s">
        <v>0</v>
      </c>
      <c r="L175" s="38" t="s">
        <v>0</v>
      </c>
      <c r="M175" s="39"/>
      <c r="N175" s="38">
        <v>17366050</v>
      </c>
      <c r="O175" s="38">
        <v>17366050</v>
      </c>
      <c r="P175" s="38">
        <v>2500</v>
      </c>
      <c r="Q175" s="40" t="s">
        <v>0</v>
      </c>
      <c r="R175" s="41">
        <f t="shared" si="7"/>
        <v>1.4395904653044302E-2</v>
      </c>
      <c r="S175" s="12"/>
    </row>
    <row r="176" spans="1:19" ht="20.399999999999999">
      <c r="A176" s="28" t="s">
        <v>303</v>
      </c>
      <c r="B176" s="56"/>
      <c r="C176" s="65"/>
      <c r="D176" s="60" t="s">
        <v>0</v>
      </c>
      <c r="E176" s="73">
        <v>319000</v>
      </c>
      <c r="F176" s="38">
        <v>319000</v>
      </c>
      <c r="G176" s="38" t="s">
        <v>0</v>
      </c>
      <c r="H176" s="39"/>
      <c r="I176" s="38" t="s">
        <v>0</v>
      </c>
      <c r="J176" s="38" t="s">
        <v>0</v>
      </c>
      <c r="K176" s="38" t="s">
        <v>0</v>
      </c>
      <c r="L176" s="38" t="s">
        <v>0</v>
      </c>
      <c r="M176" s="39"/>
      <c r="N176" s="38">
        <v>319000</v>
      </c>
      <c r="O176" s="38">
        <v>319000</v>
      </c>
      <c r="P176" s="38" t="s">
        <v>0</v>
      </c>
      <c r="Q176" s="40" t="s">
        <v>0</v>
      </c>
      <c r="R176" s="41"/>
      <c r="S176" s="12"/>
    </row>
    <row r="177" spans="1:19" ht="31.5" customHeight="1">
      <c r="A177" s="52" t="s">
        <v>304</v>
      </c>
      <c r="B177" s="55"/>
      <c r="C177" s="65"/>
      <c r="D177" s="60" t="s">
        <v>305</v>
      </c>
      <c r="E177" s="73">
        <v>20000</v>
      </c>
      <c r="F177" s="38">
        <v>20000</v>
      </c>
      <c r="G177" s="38" t="s">
        <v>0</v>
      </c>
      <c r="H177" s="39"/>
      <c r="I177" s="38" t="s">
        <v>0</v>
      </c>
      <c r="J177" s="38" t="s">
        <v>0</v>
      </c>
      <c r="K177" s="38" t="s">
        <v>0</v>
      </c>
      <c r="L177" s="38" t="s">
        <v>0</v>
      </c>
      <c r="M177" s="39"/>
      <c r="N177" s="38">
        <v>20000</v>
      </c>
      <c r="O177" s="38">
        <v>20000</v>
      </c>
      <c r="P177" s="38" t="s">
        <v>0</v>
      </c>
      <c r="Q177" s="40" t="s">
        <v>0</v>
      </c>
      <c r="R177" s="41"/>
      <c r="S177" s="12"/>
    </row>
    <row r="178" spans="1:19" ht="27" customHeight="1">
      <c r="A178" s="52" t="s">
        <v>306</v>
      </c>
      <c r="B178" s="55"/>
      <c r="C178" s="65"/>
      <c r="D178" s="60" t="s">
        <v>307</v>
      </c>
      <c r="E178" s="73">
        <v>299000</v>
      </c>
      <c r="F178" s="38">
        <v>299000</v>
      </c>
      <c r="G178" s="38" t="s">
        <v>0</v>
      </c>
      <c r="H178" s="39"/>
      <c r="I178" s="38" t="s">
        <v>0</v>
      </c>
      <c r="J178" s="38" t="s">
        <v>0</v>
      </c>
      <c r="K178" s="38" t="s">
        <v>0</v>
      </c>
      <c r="L178" s="38" t="s">
        <v>0</v>
      </c>
      <c r="M178" s="39"/>
      <c r="N178" s="38">
        <v>299000</v>
      </c>
      <c r="O178" s="38">
        <v>299000</v>
      </c>
      <c r="P178" s="38" t="s">
        <v>0</v>
      </c>
      <c r="Q178" s="40" t="s">
        <v>0</v>
      </c>
      <c r="R178" s="41"/>
      <c r="S178" s="12"/>
    </row>
    <row r="179" spans="1:19" ht="54.75" customHeight="1">
      <c r="A179" s="28" t="s">
        <v>308</v>
      </c>
      <c r="B179" s="56"/>
      <c r="C179" s="65"/>
      <c r="D179" s="60" t="s">
        <v>0</v>
      </c>
      <c r="E179" s="73" t="s">
        <v>0</v>
      </c>
      <c r="F179" s="38" t="s">
        <v>0</v>
      </c>
      <c r="G179" s="38" t="s">
        <v>0</v>
      </c>
      <c r="H179" s="39"/>
      <c r="I179" s="38">
        <v>5172550</v>
      </c>
      <c r="J179" s="38">
        <v>5172550</v>
      </c>
      <c r="K179" s="38" t="s">
        <v>0</v>
      </c>
      <c r="L179" s="38" t="s">
        <v>0</v>
      </c>
      <c r="M179" s="39"/>
      <c r="N179" s="38">
        <v>5172550</v>
      </c>
      <c r="O179" s="38">
        <v>5172550</v>
      </c>
      <c r="P179" s="38" t="s">
        <v>0</v>
      </c>
      <c r="Q179" s="40" t="s">
        <v>0</v>
      </c>
      <c r="R179" s="41"/>
      <c r="S179" s="12"/>
    </row>
    <row r="180" spans="1:19" ht="71.400000000000006">
      <c r="A180" s="52" t="s">
        <v>309</v>
      </c>
      <c r="B180" s="55"/>
      <c r="C180" s="65"/>
      <c r="D180" s="60" t="s">
        <v>310</v>
      </c>
      <c r="E180" s="73" t="s">
        <v>0</v>
      </c>
      <c r="F180" s="38" t="s">
        <v>0</v>
      </c>
      <c r="G180" s="38" t="s">
        <v>0</v>
      </c>
      <c r="H180" s="39"/>
      <c r="I180" s="38">
        <v>1000000</v>
      </c>
      <c r="J180" s="38">
        <v>1000000</v>
      </c>
      <c r="K180" s="38" t="s">
        <v>0</v>
      </c>
      <c r="L180" s="38" t="s">
        <v>0</v>
      </c>
      <c r="M180" s="39"/>
      <c r="N180" s="38">
        <v>1000000</v>
      </c>
      <c r="O180" s="38">
        <v>1000000</v>
      </c>
      <c r="P180" s="38" t="s">
        <v>0</v>
      </c>
      <c r="Q180" s="40" t="s">
        <v>0</v>
      </c>
      <c r="R180" s="41"/>
      <c r="S180" s="12"/>
    </row>
    <row r="181" spans="1:19" ht="51" customHeight="1">
      <c r="A181" s="52" t="s">
        <v>311</v>
      </c>
      <c r="B181" s="55"/>
      <c r="C181" s="65"/>
      <c r="D181" s="60" t="s">
        <v>312</v>
      </c>
      <c r="E181" s="73" t="s">
        <v>0</v>
      </c>
      <c r="F181" s="38" t="s">
        <v>0</v>
      </c>
      <c r="G181" s="38" t="s">
        <v>0</v>
      </c>
      <c r="H181" s="39"/>
      <c r="I181" s="38">
        <v>4172550</v>
      </c>
      <c r="J181" s="38">
        <v>4172550</v>
      </c>
      <c r="K181" s="38" t="s">
        <v>0</v>
      </c>
      <c r="L181" s="38" t="s">
        <v>0</v>
      </c>
      <c r="M181" s="39"/>
      <c r="N181" s="38">
        <v>4172550</v>
      </c>
      <c r="O181" s="38">
        <v>4172550</v>
      </c>
      <c r="P181" s="38" t="s">
        <v>0</v>
      </c>
      <c r="Q181" s="40" t="s">
        <v>0</v>
      </c>
      <c r="R181" s="41"/>
      <c r="S181" s="12"/>
    </row>
    <row r="182" spans="1:19" ht="30.6">
      <c r="A182" s="28" t="s">
        <v>313</v>
      </c>
      <c r="B182" s="56"/>
      <c r="C182" s="65"/>
      <c r="D182" s="60" t="s">
        <v>0</v>
      </c>
      <c r="E182" s="73">
        <v>10459800</v>
      </c>
      <c r="F182" s="38">
        <v>10459800</v>
      </c>
      <c r="G182" s="38" t="s">
        <v>0</v>
      </c>
      <c r="H182" s="39"/>
      <c r="I182" s="38">
        <v>1060000</v>
      </c>
      <c r="J182" s="38">
        <v>1060000</v>
      </c>
      <c r="K182" s="38" t="s">
        <v>0</v>
      </c>
      <c r="L182" s="38" t="s">
        <v>0</v>
      </c>
      <c r="M182" s="39"/>
      <c r="N182" s="38">
        <v>11519800</v>
      </c>
      <c r="O182" s="38">
        <v>11519800</v>
      </c>
      <c r="P182" s="38" t="s">
        <v>0</v>
      </c>
      <c r="Q182" s="40" t="s">
        <v>0</v>
      </c>
      <c r="R182" s="41"/>
      <c r="S182" s="12"/>
    </row>
    <row r="183" spans="1:19" ht="37.5" customHeight="1">
      <c r="A183" s="28" t="s">
        <v>314</v>
      </c>
      <c r="B183" s="56"/>
      <c r="C183" s="65"/>
      <c r="D183" s="60" t="s">
        <v>0</v>
      </c>
      <c r="E183" s="73">
        <v>10459800</v>
      </c>
      <c r="F183" s="38">
        <v>10459800</v>
      </c>
      <c r="G183" s="38" t="s">
        <v>0</v>
      </c>
      <c r="H183" s="39"/>
      <c r="I183" s="38" t="s">
        <v>0</v>
      </c>
      <c r="J183" s="38" t="s">
        <v>0</v>
      </c>
      <c r="K183" s="38" t="s">
        <v>0</v>
      </c>
      <c r="L183" s="38" t="s">
        <v>0</v>
      </c>
      <c r="M183" s="39"/>
      <c r="N183" s="38">
        <v>10459800</v>
      </c>
      <c r="O183" s="38">
        <v>10459800</v>
      </c>
      <c r="P183" s="38" t="s">
        <v>0</v>
      </c>
      <c r="Q183" s="40" t="s">
        <v>0</v>
      </c>
      <c r="R183" s="41"/>
      <c r="S183" s="12"/>
    </row>
    <row r="184" spans="1:19" ht="64.8">
      <c r="A184" s="53" t="s">
        <v>315</v>
      </c>
      <c r="B184" s="57"/>
      <c r="C184" s="65"/>
      <c r="D184" s="62" t="s">
        <v>316</v>
      </c>
      <c r="E184" s="73">
        <v>10459800</v>
      </c>
      <c r="F184" s="38">
        <v>10459800</v>
      </c>
      <c r="G184" s="38" t="s">
        <v>0</v>
      </c>
      <c r="H184" s="39"/>
      <c r="I184" s="38" t="s">
        <v>0</v>
      </c>
      <c r="J184" s="38" t="s">
        <v>0</v>
      </c>
      <c r="K184" s="38" t="s">
        <v>0</v>
      </c>
      <c r="L184" s="38" t="s">
        <v>0</v>
      </c>
      <c r="M184" s="39"/>
      <c r="N184" s="38">
        <v>10459800</v>
      </c>
      <c r="O184" s="38">
        <v>10459800</v>
      </c>
      <c r="P184" s="38" t="s">
        <v>0</v>
      </c>
      <c r="Q184" s="40" t="s">
        <v>0</v>
      </c>
      <c r="R184" s="41"/>
      <c r="S184" s="12"/>
    </row>
    <row r="185" spans="1:19" ht="71.400000000000006">
      <c r="A185" s="52" t="s">
        <v>317</v>
      </c>
      <c r="B185" s="55"/>
      <c r="C185" s="65"/>
      <c r="D185" s="60" t="s">
        <v>318</v>
      </c>
      <c r="E185" s="73" t="s">
        <v>0</v>
      </c>
      <c r="F185" s="38" t="s">
        <v>0</v>
      </c>
      <c r="G185" s="38" t="s">
        <v>0</v>
      </c>
      <c r="H185" s="39"/>
      <c r="I185" s="38">
        <v>1060000</v>
      </c>
      <c r="J185" s="38">
        <v>1060000</v>
      </c>
      <c r="K185" s="38" t="s">
        <v>0</v>
      </c>
      <c r="L185" s="38" t="s">
        <v>0</v>
      </c>
      <c r="M185" s="39"/>
      <c r="N185" s="38">
        <v>1060000</v>
      </c>
      <c r="O185" s="38">
        <v>1060000</v>
      </c>
      <c r="P185" s="38" t="s">
        <v>0</v>
      </c>
      <c r="Q185" s="40" t="s">
        <v>0</v>
      </c>
      <c r="R185" s="41"/>
      <c r="S185" s="12"/>
    </row>
    <row r="186" spans="1:19" ht="30.6">
      <c r="A186" s="28" t="s">
        <v>319</v>
      </c>
      <c r="B186" s="56"/>
      <c r="C186" s="65"/>
      <c r="D186" s="60" t="s">
        <v>0</v>
      </c>
      <c r="E186" s="73">
        <v>354700</v>
      </c>
      <c r="F186" s="38">
        <v>354700</v>
      </c>
      <c r="G186" s="38">
        <v>2500</v>
      </c>
      <c r="H186" s="39">
        <f t="shared" si="6"/>
        <v>0.7048209754722301</v>
      </c>
      <c r="I186" s="38" t="s">
        <v>0</v>
      </c>
      <c r="J186" s="38" t="s">
        <v>0</v>
      </c>
      <c r="K186" s="38" t="s">
        <v>0</v>
      </c>
      <c r="L186" s="38" t="s">
        <v>0</v>
      </c>
      <c r="M186" s="39"/>
      <c r="N186" s="38">
        <v>354700</v>
      </c>
      <c r="O186" s="38">
        <v>354700</v>
      </c>
      <c r="P186" s="38">
        <v>2500</v>
      </c>
      <c r="Q186" s="40" t="s">
        <v>0</v>
      </c>
      <c r="R186" s="41">
        <f t="shared" si="7"/>
        <v>0.7048209754722301</v>
      </c>
      <c r="S186" s="12"/>
    </row>
    <row r="187" spans="1:19" ht="23.25" customHeight="1">
      <c r="A187" s="52" t="s">
        <v>320</v>
      </c>
      <c r="B187" s="55"/>
      <c r="C187" s="65"/>
      <c r="D187" s="60" t="s">
        <v>321</v>
      </c>
      <c r="E187" s="73">
        <v>166000</v>
      </c>
      <c r="F187" s="38">
        <v>166000</v>
      </c>
      <c r="G187" s="38" t="s">
        <v>0</v>
      </c>
      <c r="H187" s="39"/>
      <c r="I187" s="38" t="s">
        <v>0</v>
      </c>
      <c r="J187" s="38" t="s">
        <v>0</v>
      </c>
      <c r="K187" s="38" t="s">
        <v>0</v>
      </c>
      <c r="L187" s="38" t="s">
        <v>0</v>
      </c>
      <c r="M187" s="39"/>
      <c r="N187" s="38">
        <v>166000</v>
      </c>
      <c r="O187" s="38">
        <v>166000</v>
      </c>
      <c r="P187" s="38" t="s">
        <v>0</v>
      </c>
      <c r="Q187" s="40" t="s">
        <v>0</v>
      </c>
      <c r="R187" s="41"/>
      <c r="S187" s="12"/>
    </row>
    <row r="188" spans="1:19" ht="30.6">
      <c r="A188" s="52" t="s">
        <v>322</v>
      </c>
      <c r="B188" s="55"/>
      <c r="C188" s="65"/>
      <c r="D188" s="60" t="s">
        <v>323</v>
      </c>
      <c r="E188" s="73">
        <v>98700</v>
      </c>
      <c r="F188" s="38">
        <v>98700</v>
      </c>
      <c r="G188" s="38" t="s">
        <v>0</v>
      </c>
      <c r="H188" s="39"/>
      <c r="I188" s="38" t="s">
        <v>0</v>
      </c>
      <c r="J188" s="38" t="s">
        <v>0</v>
      </c>
      <c r="K188" s="38" t="s">
        <v>0</v>
      </c>
      <c r="L188" s="38" t="s">
        <v>0</v>
      </c>
      <c r="M188" s="39"/>
      <c r="N188" s="38">
        <v>98700</v>
      </c>
      <c r="O188" s="38">
        <v>98700</v>
      </c>
      <c r="P188" s="38" t="s">
        <v>0</v>
      </c>
      <c r="Q188" s="40" t="s">
        <v>0</v>
      </c>
      <c r="R188" s="41"/>
      <c r="S188" s="12"/>
    </row>
    <row r="189" spans="1:19" ht="26.25" customHeight="1">
      <c r="A189" s="28" t="s">
        <v>324</v>
      </c>
      <c r="B189" s="56"/>
      <c r="C189" s="65"/>
      <c r="D189" s="60" t="s">
        <v>0</v>
      </c>
      <c r="E189" s="73">
        <v>90000</v>
      </c>
      <c r="F189" s="38">
        <v>90000</v>
      </c>
      <c r="G189" s="38">
        <v>2500</v>
      </c>
      <c r="H189" s="39">
        <f t="shared" si="6"/>
        <v>2.7777777777777777</v>
      </c>
      <c r="I189" s="38" t="s">
        <v>0</v>
      </c>
      <c r="J189" s="38" t="s">
        <v>0</v>
      </c>
      <c r="K189" s="38" t="s">
        <v>0</v>
      </c>
      <c r="L189" s="38" t="s">
        <v>0</v>
      </c>
      <c r="M189" s="39"/>
      <c r="N189" s="38">
        <v>90000</v>
      </c>
      <c r="O189" s="38">
        <v>90000</v>
      </c>
      <c r="P189" s="38">
        <v>2500</v>
      </c>
      <c r="Q189" s="40" t="s">
        <v>0</v>
      </c>
      <c r="R189" s="41">
        <f t="shared" si="7"/>
        <v>2.7777777777777777</v>
      </c>
      <c r="S189" s="12"/>
    </row>
    <row r="190" spans="1:19" ht="21.6">
      <c r="A190" s="53" t="s">
        <v>325</v>
      </c>
      <c r="B190" s="57"/>
      <c r="C190" s="65"/>
      <c r="D190" s="62" t="s">
        <v>326</v>
      </c>
      <c r="E190" s="73">
        <v>90000</v>
      </c>
      <c r="F190" s="38">
        <v>90000</v>
      </c>
      <c r="G190" s="38">
        <v>2500</v>
      </c>
      <c r="H190" s="39">
        <f t="shared" si="6"/>
        <v>2.7777777777777777</v>
      </c>
      <c r="I190" s="38" t="s">
        <v>0</v>
      </c>
      <c r="J190" s="38" t="s">
        <v>0</v>
      </c>
      <c r="K190" s="38" t="s">
        <v>0</v>
      </c>
      <c r="L190" s="38" t="s">
        <v>0</v>
      </c>
      <c r="M190" s="39"/>
      <c r="N190" s="38">
        <v>90000</v>
      </c>
      <c r="O190" s="38">
        <v>90000</v>
      </c>
      <c r="P190" s="38">
        <v>2500</v>
      </c>
      <c r="Q190" s="40" t="s">
        <v>0</v>
      </c>
      <c r="R190" s="41">
        <f t="shared" si="7"/>
        <v>2.7777777777777777</v>
      </c>
      <c r="S190" s="12"/>
    </row>
    <row r="191" spans="1:19">
      <c r="A191" s="28" t="s">
        <v>327</v>
      </c>
      <c r="B191" s="56"/>
      <c r="C191" s="65"/>
      <c r="D191" s="60" t="s">
        <v>0</v>
      </c>
      <c r="E191" s="73">
        <v>1156000</v>
      </c>
      <c r="F191" s="38">
        <v>556000</v>
      </c>
      <c r="G191" s="38" t="s">
        <v>0</v>
      </c>
      <c r="H191" s="39"/>
      <c r="I191" s="38">
        <v>70300</v>
      </c>
      <c r="J191" s="38">
        <v>70300</v>
      </c>
      <c r="K191" s="38" t="s">
        <v>0</v>
      </c>
      <c r="L191" s="38" t="s">
        <v>0</v>
      </c>
      <c r="M191" s="39"/>
      <c r="N191" s="38">
        <v>1226300</v>
      </c>
      <c r="O191" s="38">
        <v>626300</v>
      </c>
      <c r="P191" s="38" t="s">
        <v>0</v>
      </c>
      <c r="Q191" s="40" t="s">
        <v>0</v>
      </c>
      <c r="R191" s="41"/>
      <c r="S191" s="12"/>
    </row>
    <row r="192" spans="1:19" ht="30.6">
      <c r="A192" s="28" t="s">
        <v>328</v>
      </c>
      <c r="B192" s="56"/>
      <c r="C192" s="65"/>
      <c r="D192" s="60" t="s">
        <v>0</v>
      </c>
      <c r="E192" s="73">
        <v>457000</v>
      </c>
      <c r="F192" s="38">
        <v>457000</v>
      </c>
      <c r="G192" s="38" t="s">
        <v>0</v>
      </c>
      <c r="H192" s="39"/>
      <c r="I192" s="38" t="s">
        <v>0</v>
      </c>
      <c r="J192" s="38" t="s">
        <v>0</v>
      </c>
      <c r="K192" s="38" t="s">
        <v>0</v>
      </c>
      <c r="L192" s="38" t="s">
        <v>0</v>
      </c>
      <c r="M192" s="39"/>
      <c r="N192" s="38">
        <v>457000</v>
      </c>
      <c r="O192" s="38">
        <v>457000</v>
      </c>
      <c r="P192" s="38" t="s">
        <v>0</v>
      </c>
      <c r="Q192" s="40" t="s">
        <v>0</v>
      </c>
      <c r="R192" s="41"/>
      <c r="S192" s="12"/>
    </row>
    <row r="193" spans="1:19" ht="40.799999999999997">
      <c r="A193" s="52" t="s">
        <v>329</v>
      </c>
      <c r="B193" s="55"/>
      <c r="C193" s="65"/>
      <c r="D193" s="60" t="s">
        <v>330</v>
      </c>
      <c r="E193" s="73">
        <v>457000</v>
      </c>
      <c r="F193" s="38">
        <v>457000</v>
      </c>
      <c r="G193" s="38" t="s">
        <v>0</v>
      </c>
      <c r="H193" s="39"/>
      <c r="I193" s="38" t="s">
        <v>0</v>
      </c>
      <c r="J193" s="38" t="s">
        <v>0</v>
      </c>
      <c r="K193" s="38" t="s">
        <v>0</v>
      </c>
      <c r="L193" s="38" t="s">
        <v>0</v>
      </c>
      <c r="M193" s="39"/>
      <c r="N193" s="38">
        <v>457000</v>
      </c>
      <c r="O193" s="38">
        <v>457000</v>
      </c>
      <c r="P193" s="38" t="s">
        <v>0</v>
      </c>
      <c r="Q193" s="40" t="s">
        <v>0</v>
      </c>
      <c r="R193" s="41"/>
      <c r="S193" s="12"/>
    </row>
    <row r="194" spans="1:19" ht="20.399999999999999">
      <c r="A194" s="28" t="s">
        <v>331</v>
      </c>
      <c r="B194" s="56"/>
      <c r="C194" s="65"/>
      <c r="D194" s="60" t="s">
        <v>0</v>
      </c>
      <c r="E194" s="73">
        <v>99000</v>
      </c>
      <c r="F194" s="38">
        <v>99000</v>
      </c>
      <c r="G194" s="38" t="s">
        <v>0</v>
      </c>
      <c r="H194" s="39"/>
      <c r="I194" s="38" t="s">
        <v>0</v>
      </c>
      <c r="J194" s="38" t="s">
        <v>0</v>
      </c>
      <c r="K194" s="38" t="s">
        <v>0</v>
      </c>
      <c r="L194" s="38" t="s">
        <v>0</v>
      </c>
      <c r="M194" s="39"/>
      <c r="N194" s="38">
        <v>99000</v>
      </c>
      <c r="O194" s="38">
        <v>99000</v>
      </c>
      <c r="P194" s="38" t="s">
        <v>0</v>
      </c>
      <c r="Q194" s="40" t="s">
        <v>0</v>
      </c>
      <c r="R194" s="41"/>
      <c r="S194" s="12"/>
    </row>
    <row r="195" spans="1:19" ht="30.6">
      <c r="A195" s="52" t="s">
        <v>332</v>
      </c>
      <c r="B195" s="55"/>
      <c r="C195" s="65"/>
      <c r="D195" s="60" t="s">
        <v>333</v>
      </c>
      <c r="E195" s="73">
        <v>99000</v>
      </c>
      <c r="F195" s="38">
        <v>99000</v>
      </c>
      <c r="G195" s="38" t="s">
        <v>0</v>
      </c>
      <c r="H195" s="39"/>
      <c r="I195" s="38" t="s">
        <v>0</v>
      </c>
      <c r="J195" s="38" t="s">
        <v>0</v>
      </c>
      <c r="K195" s="38" t="s">
        <v>0</v>
      </c>
      <c r="L195" s="38" t="s">
        <v>0</v>
      </c>
      <c r="M195" s="39"/>
      <c r="N195" s="38">
        <v>99000</v>
      </c>
      <c r="O195" s="38">
        <v>99000</v>
      </c>
      <c r="P195" s="38" t="s">
        <v>0</v>
      </c>
      <c r="Q195" s="40" t="s">
        <v>0</v>
      </c>
      <c r="R195" s="41"/>
      <c r="S195" s="12"/>
    </row>
    <row r="196" spans="1:19" ht="20.399999999999999">
      <c r="A196" s="28" t="s">
        <v>334</v>
      </c>
      <c r="B196" s="56"/>
      <c r="C196" s="65"/>
      <c r="D196" s="60" t="s">
        <v>0</v>
      </c>
      <c r="E196" s="73" t="s">
        <v>0</v>
      </c>
      <c r="F196" s="38" t="s">
        <v>0</v>
      </c>
      <c r="G196" s="38" t="s">
        <v>0</v>
      </c>
      <c r="H196" s="39"/>
      <c r="I196" s="38">
        <v>70300</v>
      </c>
      <c r="J196" s="38">
        <v>70300</v>
      </c>
      <c r="K196" s="38" t="s">
        <v>0</v>
      </c>
      <c r="L196" s="38" t="s">
        <v>0</v>
      </c>
      <c r="M196" s="39"/>
      <c r="N196" s="38">
        <v>70300</v>
      </c>
      <c r="O196" s="38">
        <v>70300</v>
      </c>
      <c r="P196" s="38" t="s">
        <v>0</v>
      </c>
      <c r="Q196" s="40" t="s">
        <v>0</v>
      </c>
      <c r="R196" s="41"/>
      <c r="S196" s="12"/>
    </row>
    <row r="197" spans="1:19" ht="20.399999999999999">
      <c r="A197" s="52" t="s">
        <v>335</v>
      </c>
      <c r="B197" s="55"/>
      <c r="C197" s="65"/>
      <c r="D197" s="60" t="s">
        <v>336</v>
      </c>
      <c r="E197" s="73" t="s">
        <v>0</v>
      </c>
      <c r="F197" s="38" t="s">
        <v>0</v>
      </c>
      <c r="G197" s="38" t="s">
        <v>0</v>
      </c>
      <c r="H197" s="39"/>
      <c r="I197" s="38">
        <v>70300</v>
      </c>
      <c r="J197" s="38">
        <v>70300</v>
      </c>
      <c r="K197" s="38" t="s">
        <v>0</v>
      </c>
      <c r="L197" s="38" t="s">
        <v>0</v>
      </c>
      <c r="M197" s="39"/>
      <c r="N197" s="38">
        <v>70300</v>
      </c>
      <c r="O197" s="38">
        <v>70300</v>
      </c>
      <c r="P197" s="38" t="s">
        <v>0</v>
      </c>
      <c r="Q197" s="40" t="s">
        <v>0</v>
      </c>
      <c r="R197" s="41"/>
      <c r="S197" s="12"/>
    </row>
    <row r="198" spans="1:19">
      <c r="A198" s="28" t="s">
        <v>337</v>
      </c>
      <c r="B198" s="56"/>
      <c r="C198" s="65"/>
      <c r="D198" s="60" t="s">
        <v>0</v>
      </c>
      <c r="E198" s="73">
        <v>600000</v>
      </c>
      <c r="F198" s="38" t="s">
        <v>0</v>
      </c>
      <c r="G198" s="38" t="s">
        <v>0</v>
      </c>
      <c r="H198" s="39"/>
      <c r="I198" s="38" t="s">
        <v>0</v>
      </c>
      <c r="J198" s="38" t="s">
        <v>0</v>
      </c>
      <c r="K198" s="38" t="s">
        <v>0</v>
      </c>
      <c r="L198" s="38" t="s">
        <v>0</v>
      </c>
      <c r="M198" s="39"/>
      <c r="N198" s="38">
        <v>600000</v>
      </c>
      <c r="O198" s="38" t="s">
        <v>0</v>
      </c>
      <c r="P198" s="38" t="s">
        <v>0</v>
      </c>
      <c r="Q198" s="40" t="s">
        <v>0</v>
      </c>
      <c r="R198" s="41"/>
      <c r="S198" s="12"/>
    </row>
    <row r="199" spans="1:19" ht="20.399999999999999">
      <c r="A199" s="52" t="s">
        <v>338</v>
      </c>
      <c r="B199" s="55"/>
      <c r="C199" s="65"/>
      <c r="D199" s="60" t="s">
        <v>339</v>
      </c>
      <c r="E199" s="73">
        <v>600000</v>
      </c>
      <c r="F199" s="38" t="s">
        <v>0</v>
      </c>
      <c r="G199" s="38" t="s">
        <v>0</v>
      </c>
      <c r="H199" s="39"/>
      <c r="I199" s="38" t="s">
        <v>0</v>
      </c>
      <c r="J199" s="38" t="s">
        <v>0</v>
      </c>
      <c r="K199" s="38" t="s">
        <v>0</v>
      </c>
      <c r="L199" s="38" t="s">
        <v>0</v>
      </c>
      <c r="M199" s="39"/>
      <c r="N199" s="38">
        <v>600000</v>
      </c>
      <c r="O199" s="38" t="s">
        <v>0</v>
      </c>
      <c r="P199" s="38" t="s">
        <v>0</v>
      </c>
      <c r="Q199" s="40" t="s">
        <v>0</v>
      </c>
      <c r="R199" s="41"/>
      <c r="S199" s="12"/>
    </row>
    <row r="200" spans="1:19" ht="30.6">
      <c r="A200" s="28" t="s">
        <v>340</v>
      </c>
      <c r="B200" s="56"/>
      <c r="C200" s="65"/>
      <c r="D200" s="60" t="s">
        <v>0</v>
      </c>
      <c r="E200" s="73">
        <v>365666488.80000001</v>
      </c>
      <c r="F200" s="38">
        <v>365066488.80000001</v>
      </c>
      <c r="G200" s="38">
        <v>84215295.030000001</v>
      </c>
      <c r="H200" s="39">
        <f t="shared" si="6"/>
        <v>23.030629715719247</v>
      </c>
      <c r="I200" s="38">
        <v>17377418.739999998</v>
      </c>
      <c r="J200" s="38">
        <v>18937189.649999999</v>
      </c>
      <c r="K200" s="38">
        <v>2186415.36</v>
      </c>
      <c r="L200" s="38" t="s">
        <v>0</v>
      </c>
      <c r="M200" s="39">
        <f t="shared" si="8"/>
        <v>12.581934018584857</v>
      </c>
      <c r="N200" s="38">
        <v>383043907.54000002</v>
      </c>
      <c r="O200" s="38">
        <v>384003678.44999999</v>
      </c>
      <c r="P200" s="38">
        <v>86401710.390000001</v>
      </c>
      <c r="Q200" s="40" t="s">
        <v>0</v>
      </c>
      <c r="R200" s="41">
        <f t="shared" si="7"/>
        <v>22.556607399107985</v>
      </c>
      <c r="S200" s="12"/>
    </row>
    <row r="201" spans="1:19" ht="61.2">
      <c r="A201" s="52" t="s">
        <v>341</v>
      </c>
      <c r="B201" s="55"/>
      <c r="C201" s="65"/>
      <c r="D201" s="60" t="s">
        <v>342</v>
      </c>
      <c r="E201" s="73">
        <v>9174000</v>
      </c>
      <c r="F201" s="38" t="s">
        <v>0</v>
      </c>
      <c r="G201" s="38">
        <v>1300000</v>
      </c>
      <c r="H201" s="39">
        <f t="shared" si="6"/>
        <v>14.170481796381077</v>
      </c>
      <c r="I201" s="38" t="s">
        <v>0</v>
      </c>
      <c r="J201" s="38" t="s">
        <v>0</v>
      </c>
      <c r="K201" s="38" t="s">
        <v>0</v>
      </c>
      <c r="L201" s="38" t="s">
        <v>0</v>
      </c>
      <c r="M201" s="39"/>
      <c r="N201" s="38">
        <v>9174000</v>
      </c>
      <c r="O201" s="38" t="s">
        <v>0</v>
      </c>
      <c r="P201" s="38">
        <v>1300000</v>
      </c>
      <c r="Q201" s="40" t="s">
        <v>0</v>
      </c>
      <c r="R201" s="41">
        <f t="shared" si="7"/>
        <v>14.170481796381077</v>
      </c>
      <c r="S201" s="12"/>
    </row>
    <row r="202" spans="1:19" ht="40.799999999999997">
      <c r="A202" s="28" t="s">
        <v>343</v>
      </c>
      <c r="B202" s="56"/>
      <c r="C202" s="66" t="s">
        <v>0</v>
      </c>
      <c r="D202" s="60" t="s">
        <v>0</v>
      </c>
      <c r="E202" s="73">
        <v>374840488.80000001</v>
      </c>
      <c r="F202" s="38">
        <v>365066488.80000001</v>
      </c>
      <c r="G202" s="38">
        <v>85515295.030000001</v>
      </c>
      <c r="H202" s="39">
        <f t="shared" si="6"/>
        <v>22.813782818330377</v>
      </c>
      <c r="I202" s="38">
        <v>17377418.739999998</v>
      </c>
      <c r="J202" s="38">
        <v>18937189.649999999</v>
      </c>
      <c r="K202" s="38">
        <v>2186415.36</v>
      </c>
      <c r="L202" s="38" t="s">
        <v>0</v>
      </c>
      <c r="M202" s="39">
        <f t="shared" si="8"/>
        <v>12.581934018584857</v>
      </c>
      <c r="N202" s="38">
        <v>392217907.54000002</v>
      </c>
      <c r="O202" s="38">
        <v>384003678.44999999</v>
      </c>
      <c r="P202" s="38">
        <v>87701710.390000001</v>
      </c>
      <c r="Q202" s="40" t="s">
        <v>0</v>
      </c>
      <c r="R202" s="41">
        <f t="shared" si="7"/>
        <v>22.360455426440673</v>
      </c>
      <c r="S202" s="12"/>
    </row>
    <row r="203" spans="1:19">
      <c r="A203" s="28" t="s">
        <v>188</v>
      </c>
      <c r="B203" s="56"/>
      <c r="C203" s="66" t="s">
        <v>0</v>
      </c>
      <c r="D203" s="60" t="s">
        <v>0</v>
      </c>
      <c r="E203" s="73">
        <v>374840488.80000001</v>
      </c>
      <c r="F203" s="38">
        <v>365066488.80000001</v>
      </c>
      <c r="G203" s="38">
        <v>85515295.030000001</v>
      </c>
      <c r="H203" s="39">
        <f t="shared" si="6"/>
        <v>22.813782818330377</v>
      </c>
      <c r="I203" s="38">
        <v>17377418.739999998</v>
      </c>
      <c r="J203" s="38">
        <v>18937189.649999999</v>
      </c>
      <c r="K203" s="38">
        <v>2186415.36</v>
      </c>
      <c r="L203" s="38" t="s">
        <v>0</v>
      </c>
      <c r="M203" s="39">
        <f t="shared" si="8"/>
        <v>12.581934018584857</v>
      </c>
      <c r="N203" s="38">
        <v>392217907.54000002</v>
      </c>
      <c r="O203" s="38">
        <v>384003678.44999999</v>
      </c>
      <c r="P203" s="38">
        <v>87701710.390000001</v>
      </c>
      <c r="Q203" s="40" t="s">
        <v>0</v>
      </c>
      <c r="R203" s="41">
        <f t="shared" si="7"/>
        <v>22.360455426440673</v>
      </c>
      <c r="S203" s="12"/>
    </row>
    <row r="204" spans="1:19">
      <c r="A204" s="28" t="s">
        <v>344</v>
      </c>
      <c r="B204" s="56"/>
      <c r="C204" s="67" t="s">
        <v>0</v>
      </c>
      <c r="D204" s="60" t="s">
        <v>0</v>
      </c>
      <c r="E204" s="74" t="s">
        <v>0</v>
      </c>
      <c r="F204" s="32" t="s">
        <v>0</v>
      </c>
      <c r="G204" s="32" t="s">
        <v>0</v>
      </c>
      <c r="H204" s="39"/>
      <c r="I204" s="32" t="s">
        <v>0</v>
      </c>
      <c r="J204" s="32" t="s">
        <v>0</v>
      </c>
      <c r="K204" s="32" t="s">
        <v>0</v>
      </c>
      <c r="L204" s="34" t="s">
        <v>0</v>
      </c>
      <c r="M204" s="39"/>
      <c r="N204" s="34" t="s">
        <v>0</v>
      </c>
      <c r="O204" s="34" t="s">
        <v>0</v>
      </c>
      <c r="P204" s="34" t="s">
        <v>0</v>
      </c>
      <c r="Q204" s="36" t="s">
        <v>0</v>
      </c>
      <c r="R204" s="41"/>
      <c r="S204" s="11"/>
    </row>
    <row r="205" spans="1:19">
      <c r="A205" s="28" t="s">
        <v>345</v>
      </c>
      <c r="B205" s="56"/>
      <c r="C205" s="66" t="s">
        <v>0</v>
      </c>
      <c r="D205" s="60" t="s">
        <v>0</v>
      </c>
      <c r="E205" s="73">
        <v>-14215325</v>
      </c>
      <c r="F205" s="38" t="s">
        <v>0</v>
      </c>
      <c r="G205" s="38">
        <v>19255403.010000002</v>
      </c>
      <c r="H205" s="39"/>
      <c r="I205" s="38">
        <v>-2000918.74</v>
      </c>
      <c r="J205" s="38" t="s">
        <v>0</v>
      </c>
      <c r="K205" s="38">
        <v>5391599.3899999997</v>
      </c>
      <c r="L205" s="38" t="s">
        <v>0</v>
      </c>
      <c r="M205" s="39">
        <f t="shared" si="8"/>
        <v>-269.45618941027061</v>
      </c>
      <c r="N205" s="38">
        <v>-16216243.74</v>
      </c>
      <c r="O205" s="38" t="s">
        <v>0</v>
      </c>
      <c r="P205" s="38">
        <v>24647002.399999999</v>
      </c>
      <c r="Q205" s="40" t="s">
        <v>0</v>
      </c>
      <c r="R205" s="41">
        <f t="shared" si="7"/>
        <v>-151.98959016140194</v>
      </c>
      <c r="S205" s="12"/>
    </row>
    <row r="206" spans="1:19">
      <c r="A206" s="28" t="s">
        <v>346</v>
      </c>
      <c r="B206" s="56"/>
      <c r="C206" s="66" t="s">
        <v>0</v>
      </c>
      <c r="D206" s="60" t="s">
        <v>0</v>
      </c>
      <c r="E206" s="73" t="s">
        <v>0</v>
      </c>
      <c r="F206" s="38" t="s">
        <v>0</v>
      </c>
      <c r="G206" s="38">
        <v>18491844.93</v>
      </c>
      <c r="H206" s="39"/>
      <c r="I206" s="38" t="s">
        <v>0</v>
      </c>
      <c r="J206" s="38" t="s">
        <v>0</v>
      </c>
      <c r="K206" s="38">
        <v>5391599.3899999997</v>
      </c>
      <c r="L206" s="38" t="s">
        <v>0</v>
      </c>
      <c r="M206" s="39"/>
      <c r="N206" s="38" t="s">
        <v>0</v>
      </c>
      <c r="O206" s="38" t="s">
        <v>0</v>
      </c>
      <c r="P206" s="38">
        <v>23883444.32</v>
      </c>
      <c r="Q206" s="40" t="s">
        <v>0</v>
      </c>
      <c r="R206" s="41"/>
      <c r="S206" s="12"/>
    </row>
    <row r="207" spans="1:19">
      <c r="A207" s="28" t="s">
        <v>347</v>
      </c>
      <c r="B207" s="56"/>
      <c r="C207" s="66" t="s">
        <v>0</v>
      </c>
      <c r="D207" s="60" t="s">
        <v>348</v>
      </c>
      <c r="E207" s="73" t="s">
        <v>0</v>
      </c>
      <c r="F207" s="38" t="s">
        <v>0</v>
      </c>
      <c r="G207" s="38">
        <v>-19255403.010000002</v>
      </c>
      <c r="H207" s="39"/>
      <c r="I207" s="38" t="s">
        <v>0</v>
      </c>
      <c r="J207" s="38" t="s">
        <v>0</v>
      </c>
      <c r="K207" s="38">
        <v>-5391599.3899999997</v>
      </c>
      <c r="L207" s="38" t="s">
        <v>0</v>
      </c>
      <c r="M207" s="39"/>
      <c r="N207" s="38" t="s">
        <v>0</v>
      </c>
      <c r="O207" s="38" t="s">
        <v>0</v>
      </c>
      <c r="P207" s="38">
        <v>-24647002.399999999</v>
      </c>
      <c r="Q207" s="40" t="s">
        <v>0</v>
      </c>
      <c r="R207" s="41"/>
      <c r="S207" s="12"/>
    </row>
    <row r="208" spans="1:19">
      <c r="A208" s="28" t="s">
        <v>349</v>
      </c>
      <c r="B208" s="56"/>
      <c r="C208" s="66" t="s">
        <v>0</v>
      </c>
      <c r="D208" s="60" t="s">
        <v>348</v>
      </c>
      <c r="E208" s="73" t="s">
        <v>0</v>
      </c>
      <c r="F208" s="38" t="s">
        <v>0</v>
      </c>
      <c r="G208" s="38">
        <v>-18491844.93</v>
      </c>
      <c r="H208" s="39"/>
      <c r="I208" s="38" t="s">
        <v>0</v>
      </c>
      <c r="J208" s="38" t="s">
        <v>0</v>
      </c>
      <c r="K208" s="38">
        <v>-5391599.3899999997</v>
      </c>
      <c r="L208" s="38" t="s">
        <v>0</v>
      </c>
      <c r="M208" s="39"/>
      <c r="N208" s="38" t="s">
        <v>0</v>
      </c>
      <c r="O208" s="38" t="s">
        <v>0</v>
      </c>
      <c r="P208" s="38">
        <v>-23883444.32</v>
      </c>
      <c r="Q208" s="40" t="s">
        <v>0</v>
      </c>
      <c r="R208" s="41"/>
      <c r="S208" s="12"/>
    </row>
    <row r="209" spans="1:19" ht="40.799999999999997">
      <c r="A209" s="50" t="s">
        <v>350</v>
      </c>
      <c r="B209" s="58"/>
      <c r="C209" s="66" t="s">
        <v>0</v>
      </c>
      <c r="D209" s="60" t="s">
        <v>351</v>
      </c>
      <c r="E209" s="73" t="s">
        <v>0</v>
      </c>
      <c r="F209" s="38" t="s">
        <v>0</v>
      </c>
      <c r="G209" s="38">
        <v>-68233.09</v>
      </c>
      <c r="H209" s="39"/>
      <c r="I209" s="38" t="s">
        <v>0</v>
      </c>
      <c r="J209" s="38" t="s">
        <v>0</v>
      </c>
      <c r="K209" s="38">
        <v>277062.12</v>
      </c>
      <c r="L209" s="38" t="s">
        <v>0</v>
      </c>
      <c r="M209" s="39"/>
      <c r="N209" s="38" t="s">
        <v>0</v>
      </c>
      <c r="O209" s="38" t="s">
        <v>0</v>
      </c>
      <c r="P209" s="38">
        <v>208829.03</v>
      </c>
      <c r="Q209" s="40" t="s">
        <v>0</v>
      </c>
      <c r="R209" s="41"/>
      <c r="S209" s="12"/>
    </row>
    <row r="210" spans="1:19" ht="40.799999999999997">
      <c r="A210" s="50" t="s">
        <v>352</v>
      </c>
      <c r="B210" s="58"/>
      <c r="C210" s="66" t="s">
        <v>0</v>
      </c>
      <c r="D210" s="60" t="s">
        <v>351</v>
      </c>
      <c r="E210" s="73" t="s">
        <v>0</v>
      </c>
      <c r="F210" s="38" t="s">
        <v>0</v>
      </c>
      <c r="G210" s="38">
        <v>-68233.09</v>
      </c>
      <c r="H210" s="39"/>
      <c r="I210" s="38" t="s">
        <v>0</v>
      </c>
      <c r="J210" s="38" t="s">
        <v>0</v>
      </c>
      <c r="K210" s="38">
        <v>277062.12</v>
      </c>
      <c r="L210" s="38" t="s">
        <v>0</v>
      </c>
      <c r="M210" s="39"/>
      <c r="N210" s="38" t="s">
        <v>0</v>
      </c>
      <c r="O210" s="38" t="s">
        <v>0</v>
      </c>
      <c r="P210" s="38">
        <v>208829.03</v>
      </c>
      <c r="Q210" s="40" t="s">
        <v>0</v>
      </c>
      <c r="R210" s="41"/>
      <c r="S210" s="12"/>
    </row>
    <row r="211" spans="1:19">
      <c r="A211" s="48" t="s">
        <v>353</v>
      </c>
      <c r="B211" s="59"/>
      <c r="C211" s="68" t="s">
        <v>0</v>
      </c>
      <c r="D211" s="61" t="s">
        <v>354</v>
      </c>
      <c r="E211" s="73" t="s">
        <v>0</v>
      </c>
      <c r="F211" s="38" t="s">
        <v>0</v>
      </c>
      <c r="G211" s="38" t="s">
        <v>0</v>
      </c>
      <c r="H211" s="39"/>
      <c r="I211" s="38" t="s">
        <v>0</v>
      </c>
      <c r="J211" s="38" t="s">
        <v>0</v>
      </c>
      <c r="K211" s="38">
        <v>2581837.23</v>
      </c>
      <c r="L211" s="38" t="s">
        <v>0</v>
      </c>
      <c r="M211" s="39"/>
      <c r="N211" s="38" t="s">
        <v>0</v>
      </c>
      <c r="O211" s="38" t="s">
        <v>0</v>
      </c>
      <c r="P211" s="38">
        <v>2581837.23</v>
      </c>
      <c r="Q211" s="40" t="s">
        <v>0</v>
      </c>
      <c r="R211" s="41"/>
      <c r="S211" s="12"/>
    </row>
    <row r="212" spans="1:19">
      <c r="A212" s="48" t="s">
        <v>355</v>
      </c>
      <c r="B212" s="59"/>
      <c r="C212" s="68" t="s">
        <v>0</v>
      </c>
      <c r="D212" s="61" t="s">
        <v>356</v>
      </c>
      <c r="E212" s="73" t="s">
        <v>0</v>
      </c>
      <c r="F212" s="38" t="s">
        <v>0</v>
      </c>
      <c r="G212" s="38">
        <v>68233.09</v>
      </c>
      <c r="H212" s="39"/>
      <c r="I212" s="38" t="s">
        <v>0</v>
      </c>
      <c r="J212" s="38" t="s">
        <v>0</v>
      </c>
      <c r="K212" s="38">
        <v>2304775.11</v>
      </c>
      <c r="L212" s="38" t="s">
        <v>0</v>
      </c>
      <c r="M212" s="39"/>
      <c r="N212" s="38" t="s">
        <v>0</v>
      </c>
      <c r="O212" s="38" t="s">
        <v>0</v>
      </c>
      <c r="P212" s="38">
        <v>2373008.2000000002</v>
      </c>
      <c r="Q212" s="40" t="s">
        <v>0</v>
      </c>
      <c r="R212" s="41"/>
      <c r="S212" s="12"/>
    </row>
    <row r="213" spans="1:19" ht="30.6">
      <c r="A213" s="50" t="s">
        <v>359</v>
      </c>
      <c r="B213" s="58"/>
      <c r="C213" s="66" t="s">
        <v>0</v>
      </c>
      <c r="D213" s="60" t="s">
        <v>360</v>
      </c>
      <c r="E213" s="73" t="s">
        <v>0</v>
      </c>
      <c r="F213" s="38" t="s">
        <v>0</v>
      </c>
      <c r="G213" s="38">
        <v>-19187169.920000002</v>
      </c>
      <c r="H213" s="39"/>
      <c r="I213" s="38" t="s">
        <v>0</v>
      </c>
      <c r="J213" s="38" t="s">
        <v>0</v>
      </c>
      <c r="K213" s="38">
        <v>-5668661.5099999998</v>
      </c>
      <c r="L213" s="38" t="s">
        <v>0</v>
      </c>
      <c r="M213" s="39"/>
      <c r="N213" s="38" t="s">
        <v>0</v>
      </c>
      <c r="O213" s="38" t="s">
        <v>0</v>
      </c>
      <c r="P213" s="38">
        <v>-24855831.43</v>
      </c>
      <c r="Q213" s="40" t="s">
        <v>0</v>
      </c>
      <c r="R213" s="41"/>
      <c r="S213" s="12"/>
    </row>
    <row r="214" spans="1:19" ht="30.6">
      <c r="A214" s="50" t="s">
        <v>361</v>
      </c>
      <c r="B214" s="58"/>
      <c r="C214" s="66" t="s">
        <v>0</v>
      </c>
      <c r="D214" s="60" t="s">
        <v>360</v>
      </c>
      <c r="E214" s="73" t="s">
        <v>0</v>
      </c>
      <c r="F214" s="38" t="s">
        <v>0</v>
      </c>
      <c r="G214" s="38">
        <v>-18423611.84</v>
      </c>
      <c r="H214" s="39"/>
      <c r="I214" s="38" t="s">
        <v>0</v>
      </c>
      <c r="J214" s="38" t="s">
        <v>0</v>
      </c>
      <c r="K214" s="38">
        <v>-5668661.5099999998</v>
      </c>
      <c r="L214" s="38" t="s">
        <v>0</v>
      </c>
      <c r="M214" s="39"/>
      <c r="N214" s="38" t="s">
        <v>0</v>
      </c>
      <c r="O214" s="38" t="s">
        <v>0</v>
      </c>
      <c r="P214" s="38">
        <v>-24092273.350000001</v>
      </c>
      <c r="Q214" s="40" t="s">
        <v>0</v>
      </c>
      <c r="R214" s="41"/>
      <c r="S214" s="12"/>
    </row>
    <row r="215" spans="1:19">
      <c r="A215" s="48" t="s">
        <v>353</v>
      </c>
      <c r="B215" s="59"/>
      <c r="C215" s="68" t="s">
        <v>0</v>
      </c>
      <c r="D215" s="61" t="s">
        <v>362</v>
      </c>
      <c r="E215" s="73" t="s">
        <v>0</v>
      </c>
      <c r="F215" s="38" t="s">
        <v>0</v>
      </c>
      <c r="G215" s="38">
        <v>33343026.379999999</v>
      </c>
      <c r="H215" s="39"/>
      <c r="I215" s="38" t="s">
        <v>0</v>
      </c>
      <c r="J215" s="38" t="s">
        <v>0</v>
      </c>
      <c r="K215" s="38">
        <v>7557555.96</v>
      </c>
      <c r="L215" s="38" t="s">
        <v>0</v>
      </c>
      <c r="M215" s="39"/>
      <c r="N215" s="38" t="s">
        <v>0</v>
      </c>
      <c r="O215" s="38" t="s">
        <v>0</v>
      </c>
      <c r="P215" s="38">
        <v>40900582.340000004</v>
      </c>
      <c r="Q215" s="40" t="s">
        <v>0</v>
      </c>
      <c r="R215" s="41"/>
      <c r="S215" s="12"/>
    </row>
    <row r="216" spans="1:19">
      <c r="A216" s="48" t="s">
        <v>355</v>
      </c>
      <c r="B216" s="59"/>
      <c r="C216" s="68" t="s">
        <v>0</v>
      </c>
      <c r="D216" s="61" t="s">
        <v>363</v>
      </c>
      <c r="E216" s="73" t="s">
        <v>0</v>
      </c>
      <c r="F216" s="38" t="s">
        <v>0</v>
      </c>
      <c r="G216" s="38">
        <v>52530196.299999997</v>
      </c>
      <c r="H216" s="39"/>
      <c r="I216" s="38" t="s">
        <v>0</v>
      </c>
      <c r="J216" s="38" t="s">
        <v>0</v>
      </c>
      <c r="K216" s="38">
        <v>13117966.960000001</v>
      </c>
      <c r="L216" s="38" t="s">
        <v>0</v>
      </c>
      <c r="M216" s="39"/>
      <c r="N216" s="38" t="s">
        <v>0</v>
      </c>
      <c r="O216" s="38" t="s">
        <v>0</v>
      </c>
      <c r="P216" s="38">
        <v>65648163.259999998</v>
      </c>
      <c r="Q216" s="40" t="s">
        <v>0</v>
      </c>
      <c r="R216" s="41"/>
      <c r="S216" s="12"/>
    </row>
    <row r="217" spans="1:19">
      <c r="A217" s="48" t="s">
        <v>357</v>
      </c>
      <c r="B217" s="59"/>
      <c r="C217" s="68" t="s">
        <v>0</v>
      </c>
      <c r="D217" s="61" t="s">
        <v>364</v>
      </c>
      <c r="E217" s="73" t="s">
        <v>0</v>
      </c>
      <c r="F217" s="38" t="s">
        <v>0</v>
      </c>
      <c r="G217" s="38" t="s">
        <v>0</v>
      </c>
      <c r="H217" s="39"/>
      <c r="I217" s="38" t="s">
        <v>0</v>
      </c>
      <c r="J217" s="38" t="s">
        <v>0</v>
      </c>
      <c r="K217" s="38">
        <v>-108250.51</v>
      </c>
      <c r="L217" s="38" t="s">
        <v>0</v>
      </c>
      <c r="M217" s="39"/>
      <c r="N217" s="38" t="s">
        <v>0</v>
      </c>
      <c r="O217" s="38" t="s">
        <v>0</v>
      </c>
      <c r="P217" s="38">
        <v>-108250.51</v>
      </c>
      <c r="Q217" s="40" t="s">
        <v>0</v>
      </c>
      <c r="R217" s="41"/>
      <c r="S217" s="12"/>
    </row>
    <row r="218" spans="1:19">
      <c r="A218" s="48" t="s">
        <v>358</v>
      </c>
      <c r="B218" s="59"/>
      <c r="C218" s="68" t="s">
        <v>0</v>
      </c>
      <c r="D218" s="61" t="s">
        <v>364</v>
      </c>
      <c r="E218" s="73" t="s">
        <v>0</v>
      </c>
      <c r="F218" s="38" t="s">
        <v>0</v>
      </c>
      <c r="G218" s="38">
        <v>763558.08</v>
      </c>
      <c r="H218" s="39"/>
      <c r="I218" s="38" t="s">
        <v>0</v>
      </c>
      <c r="J218" s="38" t="s">
        <v>0</v>
      </c>
      <c r="K218" s="38">
        <v>-108250.51</v>
      </c>
      <c r="L218" s="38" t="s">
        <v>0</v>
      </c>
      <c r="M218" s="39"/>
      <c r="N218" s="38" t="s">
        <v>0</v>
      </c>
      <c r="O218" s="38" t="s">
        <v>0</v>
      </c>
      <c r="P218" s="38">
        <v>655307.56999999995</v>
      </c>
      <c r="Q218" s="40" t="s">
        <v>0</v>
      </c>
      <c r="R218" s="41"/>
      <c r="S218" s="12"/>
    </row>
    <row r="219" spans="1:19" ht="10.8">
      <c r="A219" s="53" t="s">
        <v>357</v>
      </c>
      <c r="B219" s="57"/>
      <c r="C219" s="69" t="s">
        <v>0</v>
      </c>
      <c r="D219" s="62" t="s">
        <v>366</v>
      </c>
      <c r="E219" s="73" t="s">
        <v>0</v>
      </c>
      <c r="F219" s="38" t="s">
        <v>0</v>
      </c>
      <c r="G219" s="38" t="s">
        <v>0</v>
      </c>
      <c r="H219" s="39"/>
      <c r="I219" s="38" t="s">
        <v>0</v>
      </c>
      <c r="J219" s="38" t="s">
        <v>0</v>
      </c>
      <c r="K219" s="38">
        <v>-108250.51</v>
      </c>
      <c r="L219" s="38" t="s">
        <v>0</v>
      </c>
      <c r="M219" s="39"/>
      <c r="N219" s="38" t="s">
        <v>0</v>
      </c>
      <c r="O219" s="38" t="s">
        <v>0</v>
      </c>
      <c r="P219" s="38">
        <v>-108250.51</v>
      </c>
      <c r="Q219" s="40" t="s">
        <v>0</v>
      </c>
      <c r="R219" s="41"/>
      <c r="S219" s="12"/>
    </row>
    <row r="220" spans="1:19" ht="10.8">
      <c r="A220" s="53" t="s">
        <v>358</v>
      </c>
      <c r="B220" s="57"/>
      <c r="C220" s="69" t="s">
        <v>0</v>
      </c>
      <c r="D220" s="62" t="s">
        <v>366</v>
      </c>
      <c r="E220" s="73" t="s">
        <v>0</v>
      </c>
      <c r="F220" s="38" t="s">
        <v>0</v>
      </c>
      <c r="G220" s="38">
        <v>763558.08</v>
      </c>
      <c r="H220" s="39"/>
      <c r="I220" s="38" t="s">
        <v>0</v>
      </c>
      <c r="J220" s="38" t="s">
        <v>0</v>
      </c>
      <c r="K220" s="38">
        <v>-108250.51</v>
      </c>
      <c r="L220" s="38" t="s">
        <v>0</v>
      </c>
      <c r="M220" s="39"/>
      <c r="N220" s="38" t="s">
        <v>0</v>
      </c>
      <c r="O220" s="38" t="s">
        <v>0</v>
      </c>
      <c r="P220" s="38">
        <v>655307.56999999995</v>
      </c>
      <c r="Q220" s="40" t="s">
        <v>0</v>
      </c>
      <c r="R220" s="41"/>
      <c r="S220" s="12"/>
    </row>
    <row r="221" spans="1:19" ht="40.799999999999997">
      <c r="A221" s="28" t="s">
        <v>368</v>
      </c>
      <c r="B221" s="29"/>
      <c r="C221" s="70" t="s">
        <v>0</v>
      </c>
      <c r="D221" s="60" t="s">
        <v>0</v>
      </c>
      <c r="E221" s="73" t="s">
        <v>0</v>
      </c>
      <c r="F221" s="38" t="s">
        <v>0</v>
      </c>
      <c r="G221" s="38">
        <v>-19255403.010000002</v>
      </c>
      <c r="H221" s="39"/>
      <c r="I221" s="38" t="s">
        <v>0</v>
      </c>
      <c r="J221" s="38" t="s">
        <v>0</v>
      </c>
      <c r="K221" s="38">
        <v>-5391599.3899999997</v>
      </c>
      <c r="L221" s="38" t="s">
        <v>0</v>
      </c>
      <c r="M221" s="39"/>
      <c r="N221" s="38" t="s">
        <v>0</v>
      </c>
      <c r="O221" s="38" t="s">
        <v>0</v>
      </c>
      <c r="P221" s="38">
        <v>-24647002.399999999</v>
      </c>
      <c r="Q221" s="40" t="s">
        <v>0</v>
      </c>
      <c r="R221" s="41"/>
      <c r="S221" s="12"/>
    </row>
    <row r="222" spans="1:19" ht="40.799999999999997">
      <c r="A222" s="28" t="s">
        <v>369</v>
      </c>
      <c r="B222" s="29"/>
      <c r="C222" s="23" t="s">
        <v>0</v>
      </c>
      <c r="D222" s="60" t="s">
        <v>0</v>
      </c>
      <c r="E222" s="73" t="s">
        <v>0</v>
      </c>
      <c r="F222" s="38" t="s">
        <v>0</v>
      </c>
      <c r="G222" s="38">
        <v>-18491844.93</v>
      </c>
      <c r="H222" s="39"/>
      <c r="I222" s="38" t="s">
        <v>0</v>
      </c>
      <c r="J222" s="38" t="s">
        <v>0</v>
      </c>
      <c r="K222" s="38">
        <v>-5391599.3899999997</v>
      </c>
      <c r="L222" s="38" t="s">
        <v>0</v>
      </c>
      <c r="M222" s="39"/>
      <c r="N222" s="38" t="s">
        <v>0</v>
      </c>
      <c r="O222" s="38" t="s">
        <v>0</v>
      </c>
      <c r="P222" s="38">
        <v>-23883444.32</v>
      </c>
      <c r="Q222" s="40" t="s">
        <v>0</v>
      </c>
      <c r="R222" s="41"/>
      <c r="S222" s="12"/>
    </row>
    <row r="223" spans="1:19" ht="20.399999999999999">
      <c r="A223" s="28" t="s">
        <v>370</v>
      </c>
      <c r="B223" s="29"/>
      <c r="C223" s="23" t="s">
        <v>0</v>
      </c>
      <c r="D223" s="60" t="s">
        <v>371</v>
      </c>
      <c r="E223" s="73">
        <v>14215325</v>
      </c>
      <c r="F223" s="38" t="s">
        <v>0</v>
      </c>
      <c r="G223" s="38">
        <v>-19255403.010000002</v>
      </c>
      <c r="H223" s="39">
        <f t="shared" ref="H223" si="9">G223/E223*100</f>
        <v>-135.45524291565619</v>
      </c>
      <c r="I223" s="38">
        <v>2000918.74</v>
      </c>
      <c r="J223" s="38" t="s">
        <v>0</v>
      </c>
      <c r="K223" s="38">
        <v>-5391599.3899999997</v>
      </c>
      <c r="L223" s="38" t="s">
        <v>0</v>
      </c>
      <c r="M223" s="39">
        <f t="shared" ref="M223:M235" si="10">K223/I223*100</f>
        <v>-269.45618941027061</v>
      </c>
      <c r="N223" s="38">
        <v>16216243.74</v>
      </c>
      <c r="O223" s="38" t="s">
        <v>0</v>
      </c>
      <c r="P223" s="38">
        <v>-24647002.399999999</v>
      </c>
      <c r="Q223" s="40" t="s">
        <v>0</v>
      </c>
      <c r="R223" s="41">
        <f t="shared" ref="R223:R235" si="11">P223/N223*100</f>
        <v>-151.98959016140194</v>
      </c>
      <c r="S223" s="12"/>
    </row>
    <row r="224" spans="1:19" ht="20.399999999999999">
      <c r="A224" s="28" t="s">
        <v>372</v>
      </c>
      <c r="B224" s="29"/>
      <c r="C224" s="23" t="s">
        <v>0</v>
      </c>
      <c r="D224" s="60" t="s">
        <v>371</v>
      </c>
      <c r="E224" s="73" t="s">
        <v>0</v>
      </c>
      <c r="F224" s="38" t="s">
        <v>0</v>
      </c>
      <c r="G224" s="38">
        <v>-18491844.93</v>
      </c>
      <c r="H224" s="39"/>
      <c r="I224" s="38" t="s">
        <v>0</v>
      </c>
      <c r="J224" s="38" t="s">
        <v>0</v>
      </c>
      <c r="K224" s="38">
        <v>-5391599.3899999997</v>
      </c>
      <c r="L224" s="38" t="s">
        <v>0</v>
      </c>
      <c r="M224" s="39"/>
      <c r="N224" s="38" t="s">
        <v>0</v>
      </c>
      <c r="O224" s="38" t="s">
        <v>0</v>
      </c>
      <c r="P224" s="38">
        <v>-23883444.32</v>
      </c>
      <c r="Q224" s="40" t="s">
        <v>0</v>
      </c>
      <c r="R224" s="41"/>
      <c r="S224" s="12"/>
    </row>
    <row r="225" spans="1:19" ht="20.399999999999999">
      <c r="A225" s="50" t="s">
        <v>373</v>
      </c>
      <c r="B225" s="51"/>
      <c r="C225" s="23" t="s">
        <v>0</v>
      </c>
      <c r="D225" s="60" t="s">
        <v>374</v>
      </c>
      <c r="E225" s="73">
        <v>14215325</v>
      </c>
      <c r="F225" s="38" t="s">
        <v>0</v>
      </c>
      <c r="G225" s="38">
        <v>-19255403.010000002</v>
      </c>
      <c r="H225" s="39">
        <f t="shared" ref="H225:H235" si="12">G225/E225*100</f>
        <v>-135.45524291565619</v>
      </c>
      <c r="I225" s="38">
        <v>2000918.74</v>
      </c>
      <c r="J225" s="38" t="s">
        <v>0</v>
      </c>
      <c r="K225" s="38">
        <v>-5391599.3899999997</v>
      </c>
      <c r="L225" s="38" t="s">
        <v>0</v>
      </c>
      <c r="M225" s="39">
        <f t="shared" si="10"/>
        <v>-269.45618941027061</v>
      </c>
      <c r="N225" s="38">
        <v>16216243.74</v>
      </c>
      <c r="O225" s="38" t="s">
        <v>0</v>
      </c>
      <c r="P225" s="38">
        <v>-24647002.399999999</v>
      </c>
      <c r="Q225" s="40" t="s">
        <v>0</v>
      </c>
      <c r="R225" s="41">
        <f t="shared" si="11"/>
        <v>-151.98959016140194</v>
      </c>
      <c r="S225" s="12"/>
    </row>
    <row r="226" spans="1:19" ht="20.399999999999999">
      <c r="A226" s="50" t="s">
        <v>375</v>
      </c>
      <c r="B226" s="51"/>
      <c r="C226" s="23" t="s">
        <v>0</v>
      </c>
      <c r="D226" s="60" t="s">
        <v>374</v>
      </c>
      <c r="E226" s="73" t="s">
        <v>0</v>
      </c>
      <c r="F226" s="38" t="s">
        <v>0</v>
      </c>
      <c r="G226" s="38">
        <v>-18491844.93</v>
      </c>
      <c r="H226" s="39"/>
      <c r="I226" s="38" t="s">
        <v>0</v>
      </c>
      <c r="J226" s="38" t="s">
        <v>0</v>
      </c>
      <c r="K226" s="38">
        <v>-5391599.3899999997</v>
      </c>
      <c r="L226" s="38" t="s">
        <v>0</v>
      </c>
      <c r="M226" s="39"/>
      <c r="N226" s="38" t="s">
        <v>0</v>
      </c>
      <c r="O226" s="38" t="s">
        <v>0</v>
      </c>
      <c r="P226" s="38">
        <v>-23883444.32</v>
      </c>
      <c r="Q226" s="40" t="s">
        <v>0</v>
      </c>
      <c r="R226" s="41"/>
      <c r="S226" s="12"/>
    </row>
    <row r="227" spans="1:19">
      <c r="A227" s="48" t="s">
        <v>353</v>
      </c>
      <c r="B227" s="49"/>
      <c r="C227" s="71" t="s">
        <v>0</v>
      </c>
      <c r="D227" s="61" t="s">
        <v>376</v>
      </c>
      <c r="E227" s="73">
        <v>18399590</v>
      </c>
      <c r="F227" s="38" t="s">
        <v>0</v>
      </c>
      <c r="G227" s="38">
        <v>33343026.379999999</v>
      </c>
      <c r="H227" s="39">
        <f t="shared" si="12"/>
        <v>181.2161378595936</v>
      </c>
      <c r="I227" s="38">
        <v>316653.74</v>
      </c>
      <c r="J227" s="38" t="s">
        <v>0</v>
      </c>
      <c r="K227" s="38">
        <v>10139393.189999999</v>
      </c>
      <c r="L227" s="38" t="s">
        <v>0</v>
      </c>
      <c r="M227" s="39">
        <f t="shared" si="10"/>
        <v>3202.0443497682991</v>
      </c>
      <c r="N227" s="38">
        <v>18716243.739999998</v>
      </c>
      <c r="O227" s="38" t="s">
        <v>0</v>
      </c>
      <c r="P227" s="38">
        <v>43482419.57</v>
      </c>
      <c r="Q227" s="40" t="s">
        <v>0</v>
      </c>
      <c r="R227" s="41">
        <f t="shared" si="11"/>
        <v>232.32449937094057</v>
      </c>
      <c r="S227" s="12"/>
    </row>
    <row r="228" spans="1:19">
      <c r="A228" s="48" t="s">
        <v>355</v>
      </c>
      <c r="B228" s="49"/>
      <c r="C228" s="71" t="s">
        <v>0</v>
      </c>
      <c r="D228" s="61" t="s">
        <v>377</v>
      </c>
      <c r="E228" s="73">
        <v>2500000</v>
      </c>
      <c r="F228" s="38" t="s">
        <v>0</v>
      </c>
      <c r="G228" s="38">
        <v>52598429.390000001</v>
      </c>
      <c r="H228" s="39">
        <f t="shared" si="12"/>
        <v>2103.9371756</v>
      </c>
      <c r="I228" s="38" t="s">
        <v>0</v>
      </c>
      <c r="J228" s="38" t="s">
        <v>0</v>
      </c>
      <c r="K228" s="38">
        <v>15422742.07</v>
      </c>
      <c r="L228" s="38" t="s">
        <v>0</v>
      </c>
      <c r="M228" s="39"/>
      <c r="N228" s="38">
        <v>2500000</v>
      </c>
      <c r="O228" s="38" t="s">
        <v>0</v>
      </c>
      <c r="P228" s="38">
        <v>68021171.459999993</v>
      </c>
      <c r="Q228" s="40" t="s">
        <v>0</v>
      </c>
      <c r="R228" s="41">
        <f t="shared" si="11"/>
        <v>2720.8468583999997</v>
      </c>
      <c r="S228" s="12"/>
    </row>
    <row r="229" spans="1:19">
      <c r="A229" s="48" t="s">
        <v>357</v>
      </c>
      <c r="B229" s="49"/>
      <c r="C229" s="71" t="s">
        <v>0</v>
      </c>
      <c r="D229" s="61" t="s">
        <v>378</v>
      </c>
      <c r="E229" s="73">
        <v>289320</v>
      </c>
      <c r="F229" s="38" t="s">
        <v>0</v>
      </c>
      <c r="G229" s="38" t="s">
        <v>0</v>
      </c>
      <c r="H229" s="39"/>
      <c r="I229" s="38">
        <v>-289320</v>
      </c>
      <c r="J229" s="38" t="s">
        <v>0</v>
      </c>
      <c r="K229" s="38">
        <v>-108250.51</v>
      </c>
      <c r="L229" s="38" t="s">
        <v>0</v>
      </c>
      <c r="M229" s="39">
        <f t="shared" si="10"/>
        <v>37.415494953684494</v>
      </c>
      <c r="N229" s="38" t="s">
        <v>0</v>
      </c>
      <c r="O229" s="38" t="s">
        <v>0</v>
      </c>
      <c r="P229" s="38">
        <v>-108250.51</v>
      </c>
      <c r="Q229" s="40" t="s">
        <v>0</v>
      </c>
      <c r="R229" s="41"/>
      <c r="S229" s="12"/>
    </row>
    <row r="230" spans="1:19">
      <c r="A230" s="48" t="s">
        <v>358</v>
      </c>
      <c r="B230" s="49"/>
      <c r="C230" s="71" t="s">
        <v>0</v>
      </c>
      <c r="D230" s="61" t="s">
        <v>378</v>
      </c>
      <c r="E230" s="73" t="s">
        <v>0</v>
      </c>
      <c r="F230" s="38" t="s">
        <v>0</v>
      </c>
      <c r="G230" s="38">
        <v>763558.08</v>
      </c>
      <c r="H230" s="39"/>
      <c r="I230" s="38" t="s">
        <v>0</v>
      </c>
      <c r="J230" s="38" t="s">
        <v>0</v>
      </c>
      <c r="K230" s="38">
        <v>-108250.51</v>
      </c>
      <c r="L230" s="38" t="s">
        <v>0</v>
      </c>
      <c r="M230" s="39"/>
      <c r="N230" s="38" t="s">
        <v>0</v>
      </c>
      <c r="O230" s="38" t="s">
        <v>0</v>
      </c>
      <c r="P230" s="38">
        <v>655307.56999999995</v>
      </c>
      <c r="Q230" s="40" t="s">
        <v>0</v>
      </c>
      <c r="R230" s="41"/>
      <c r="S230" s="12"/>
    </row>
    <row r="231" spans="1:19" ht="32.4">
      <c r="A231" s="53" t="s">
        <v>365</v>
      </c>
      <c r="B231" s="54"/>
      <c r="C231" s="72" t="s">
        <v>0</v>
      </c>
      <c r="D231" s="62" t="s">
        <v>379</v>
      </c>
      <c r="E231" s="73">
        <v>289320</v>
      </c>
      <c r="F231" s="38" t="s">
        <v>0</v>
      </c>
      <c r="G231" s="38" t="s">
        <v>0</v>
      </c>
      <c r="H231" s="39"/>
      <c r="I231" s="38">
        <v>-289320</v>
      </c>
      <c r="J231" s="38" t="s">
        <v>0</v>
      </c>
      <c r="K231" s="38" t="s">
        <v>0</v>
      </c>
      <c r="L231" s="38" t="s">
        <v>0</v>
      </c>
      <c r="M231" s="39"/>
      <c r="N231" s="38" t="s">
        <v>0</v>
      </c>
      <c r="O231" s="38" t="s">
        <v>0</v>
      </c>
      <c r="P231" s="38" t="s">
        <v>0</v>
      </c>
      <c r="Q231" s="40" t="s">
        <v>0</v>
      </c>
      <c r="R231" s="41"/>
      <c r="S231" s="12"/>
    </row>
    <row r="232" spans="1:19" ht="10.8">
      <c r="A232" s="53" t="s">
        <v>357</v>
      </c>
      <c r="B232" s="54"/>
      <c r="C232" s="72" t="s">
        <v>0</v>
      </c>
      <c r="D232" s="62" t="s">
        <v>380</v>
      </c>
      <c r="E232" s="73" t="s">
        <v>0</v>
      </c>
      <c r="F232" s="38" t="s">
        <v>0</v>
      </c>
      <c r="G232" s="38" t="s">
        <v>0</v>
      </c>
      <c r="H232" s="39"/>
      <c r="I232" s="38" t="s">
        <v>0</v>
      </c>
      <c r="J232" s="38" t="s">
        <v>0</v>
      </c>
      <c r="K232" s="38">
        <v>-108250.51</v>
      </c>
      <c r="L232" s="38" t="s">
        <v>0</v>
      </c>
      <c r="M232" s="39"/>
      <c r="N232" s="38" t="s">
        <v>0</v>
      </c>
      <c r="O232" s="38" t="s">
        <v>0</v>
      </c>
      <c r="P232" s="38">
        <v>-108250.51</v>
      </c>
      <c r="Q232" s="40" t="s">
        <v>0</v>
      </c>
      <c r="R232" s="41"/>
      <c r="S232" s="12"/>
    </row>
    <row r="233" spans="1:19" ht="10.8">
      <c r="A233" s="53" t="s">
        <v>358</v>
      </c>
      <c r="B233" s="54"/>
      <c r="C233" s="72" t="s">
        <v>0</v>
      </c>
      <c r="D233" s="62" t="s">
        <v>380</v>
      </c>
      <c r="E233" s="73" t="s">
        <v>0</v>
      </c>
      <c r="F233" s="38" t="s">
        <v>0</v>
      </c>
      <c r="G233" s="38">
        <v>763558.08</v>
      </c>
      <c r="H233" s="39"/>
      <c r="I233" s="38" t="s">
        <v>0</v>
      </c>
      <c r="J233" s="38" t="s">
        <v>0</v>
      </c>
      <c r="K233" s="38">
        <v>-108250.51</v>
      </c>
      <c r="L233" s="38" t="s">
        <v>0</v>
      </c>
      <c r="M233" s="39"/>
      <c r="N233" s="38" t="s">
        <v>0</v>
      </c>
      <c r="O233" s="38" t="s">
        <v>0</v>
      </c>
      <c r="P233" s="38">
        <v>655307.56999999995</v>
      </c>
      <c r="Q233" s="40" t="s">
        <v>0</v>
      </c>
      <c r="R233" s="41"/>
      <c r="S233" s="12"/>
    </row>
    <row r="234" spans="1:19" ht="40.799999999999997">
      <c r="A234" s="48" t="s">
        <v>367</v>
      </c>
      <c r="B234" s="49"/>
      <c r="C234" s="71" t="s">
        <v>0</v>
      </c>
      <c r="D234" s="61" t="s">
        <v>381</v>
      </c>
      <c r="E234" s="73">
        <v>-1973585</v>
      </c>
      <c r="F234" s="38" t="s">
        <v>0</v>
      </c>
      <c r="G234" s="38" t="s">
        <v>0</v>
      </c>
      <c r="H234" s="39"/>
      <c r="I234" s="38">
        <v>1973585</v>
      </c>
      <c r="J234" s="38" t="s">
        <v>0</v>
      </c>
      <c r="K234" s="38" t="s">
        <v>0</v>
      </c>
      <c r="L234" s="38" t="s">
        <v>0</v>
      </c>
      <c r="M234" s="39"/>
      <c r="N234" s="38" t="s">
        <v>0</v>
      </c>
      <c r="O234" s="38" t="s">
        <v>0</v>
      </c>
      <c r="P234" s="38" t="s">
        <v>0</v>
      </c>
      <c r="Q234" s="40" t="s">
        <v>0</v>
      </c>
      <c r="R234" s="41"/>
      <c r="S234" s="12"/>
    </row>
    <row r="235" spans="1:19" ht="40.799999999999997">
      <c r="A235" s="28" t="s">
        <v>382</v>
      </c>
      <c r="B235" s="29"/>
      <c r="C235" s="23" t="s">
        <v>0</v>
      </c>
      <c r="D235" s="60" t="s">
        <v>0</v>
      </c>
      <c r="E235" s="73">
        <v>14215325</v>
      </c>
      <c r="F235" s="38" t="s">
        <v>0</v>
      </c>
      <c r="G235" s="38">
        <v>-19255403.010000002</v>
      </c>
      <c r="H235" s="39">
        <f t="shared" si="12"/>
        <v>-135.45524291565619</v>
      </c>
      <c r="I235" s="38">
        <v>2000918.74</v>
      </c>
      <c r="J235" s="38" t="s">
        <v>0</v>
      </c>
      <c r="K235" s="38">
        <v>-5391599.3899999997</v>
      </c>
      <c r="L235" s="38" t="s">
        <v>0</v>
      </c>
      <c r="M235" s="39">
        <f t="shared" si="10"/>
        <v>-269.45618941027061</v>
      </c>
      <c r="N235" s="38">
        <v>16216243.74</v>
      </c>
      <c r="O235" s="38" t="s">
        <v>0</v>
      </c>
      <c r="P235" s="38">
        <v>-24647002.399999999</v>
      </c>
      <c r="Q235" s="40" t="s">
        <v>0</v>
      </c>
      <c r="R235" s="41">
        <f t="shared" si="11"/>
        <v>-151.98959016140194</v>
      </c>
      <c r="S235" s="12"/>
    </row>
    <row r="236" spans="1:19" ht="40.799999999999997">
      <c r="A236" s="28" t="s">
        <v>383</v>
      </c>
      <c r="B236" s="29"/>
      <c r="C236" s="23" t="s">
        <v>0</v>
      </c>
      <c r="D236" s="60" t="s">
        <v>0</v>
      </c>
      <c r="E236" s="73" t="s">
        <v>0</v>
      </c>
      <c r="F236" s="38" t="s">
        <v>0</v>
      </c>
      <c r="G236" s="38">
        <v>-18491844.93</v>
      </c>
      <c r="H236" s="39"/>
      <c r="I236" s="38" t="s">
        <v>0</v>
      </c>
      <c r="J236" s="38" t="s">
        <v>0</v>
      </c>
      <c r="K236" s="38">
        <v>-5391599.3899999997</v>
      </c>
      <c r="L236" s="38" t="s">
        <v>0</v>
      </c>
      <c r="M236" s="39"/>
      <c r="N236" s="38" t="s">
        <v>0</v>
      </c>
      <c r="O236" s="38" t="s">
        <v>0</v>
      </c>
      <c r="P236" s="38">
        <v>-23883444.32</v>
      </c>
      <c r="Q236" s="40" t="s">
        <v>0</v>
      </c>
      <c r="R236" s="41"/>
      <c r="S236" s="12"/>
    </row>
    <row r="237" spans="1:19" ht="13.65" customHeight="1">
      <c r="A237" s="81" t="s">
        <v>0</v>
      </c>
      <c r="B237" s="81"/>
      <c r="C237" s="81"/>
      <c r="D237" s="81"/>
      <c r="E237" s="81"/>
      <c r="F237" s="79" t="s">
        <v>0</v>
      </c>
      <c r="G237" s="79"/>
      <c r="H237" s="80"/>
      <c r="I237" s="81" t="s">
        <v>0</v>
      </c>
      <c r="J237" s="81"/>
      <c r="K237" s="81"/>
      <c r="L237" s="81"/>
      <c r="M237" s="82"/>
      <c r="N237" s="81"/>
      <c r="O237" s="81"/>
      <c r="P237" s="81"/>
      <c r="Q237" s="81"/>
      <c r="R237" s="2"/>
      <c r="S237" s="2"/>
    </row>
    <row r="238" spans="1:19" ht="13.65" customHeight="1">
      <c r="A238" s="76" t="s">
        <v>389</v>
      </c>
      <c r="B238" s="77"/>
      <c r="C238" s="77"/>
      <c r="D238" s="77"/>
      <c r="E238" s="76"/>
      <c r="F238" s="89"/>
      <c r="G238" s="89"/>
      <c r="H238" s="89"/>
      <c r="I238" s="90" t="s">
        <v>390</v>
      </c>
      <c r="J238" s="90"/>
      <c r="K238" s="90"/>
      <c r="L238" s="90"/>
      <c r="M238" s="91"/>
      <c r="N238" s="90"/>
      <c r="O238" s="90"/>
      <c r="P238" s="90"/>
      <c r="Q238" s="90"/>
      <c r="R238" s="2"/>
      <c r="S238" s="2"/>
    </row>
    <row r="239" spans="1:19" ht="3.75" customHeight="1">
      <c r="A239" s="85"/>
      <c r="B239" s="85"/>
      <c r="C239" s="85"/>
      <c r="D239" s="85"/>
      <c r="E239" s="85"/>
      <c r="F239" s="85"/>
      <c r="G239" s="85"/>
      <c r="H239" s="92"/>
      <c r="I239" s="86"/>
      <c r="J239" s="86"/>
      <c r="K239" s="86"/>
      <c r="L239" s="86"/>
      <c r="M239" s="87"/>
      <c r="N239" s="86"/>
      <c r="O239" s="86"/>
      <c r="P239" s="86"/>
      <c r="Q239" s="86"/>
      <c r="R239" s="13"/>
      <c r="S239" s="13"/>
    </row>
    <row r="240" spans="1:19" ht="13.5" hidden="1" customHeight="1">
      <c r="A240" s="81"/>
      <c r="B240" s="81"/>
      <c r="C240" s="81"/>
      <c r="D240" s="81"/>
      <c r="E240" s="81"/>
      <c r="F240" s="79"/>
      <c r="G240" s="79"/>
      <c r="H240" s="80"/>
      <c r="I240" s="81"/>
      <c r="J240" s="81"/>
      <c r="K240" s="81"/>
      <c r="L240" s="81"/>
      <c r="M240" s="82"/>
      <c r="N240" s="81"/>
      <c r="O240" s="81"/>
      <c r="P240" s="81"/>
      <c r="Q240" s="81"/>
      <c r="R240" s="2"/>
      <c r="S240" s="2"/>
    </row>
    <row r="241" spans="1:19" ht="23.25" hidden="1" customHeight="1">
      <c r="A241" s="85"/>
      <c r="B241" s="85"/>
      <c r="C241" s="85"/>
      <c r="D241" s="85"/>
      <c r="E241" s="85"/>
      <c r="F241" s="79"/>
      <c r="G241" s="79"/>
      <c r="H241" s="80"/>
      <c r="I241" s="86"/>
      <c r="J241" s="86"/>
      <c r="K241" s="86"/>
      <c r="L241" s="86"/>
      <c r="M241" s="87"/>
      <c r="N241" s="86"/>
      <c r="O241" s="86"/>
      <c r="P241" s="86"/>
      <c r="Q241" s="86"/>
      <c r="R241" s="13"/>
      <c r="S241" s="13"/>
    </row>
    <row r="242" spans="1:19" ht="13.5" hidden="1" customHeight="1">
      <c r="A242" s="81"/>
      <c r="B242" s="81"/>
      <c r="C242" s="81"/>
      <c r="D242" s="81"/>
      <c r="E242" s="81"/>
      <c r="F242" s="79"/>
      <c r="G242" s="79"/>
      <c r="H242" s="80"/>
      <c r="I242" s="81"/>
      <c r="J242" s="81"/>
      <c r="K242" s="81"/>
      <c r="L242" s="81"/>
      <c r="M242" s="82"/>
      <c r="N242" s="81"/>
      <c r="O242" s="81"/>
      <c r="P242" s="81"/>
      <c r="Q242" s="81"/>
      <c r="R242" s="2"/>
      <c r="S242" s="2"/>
    </row>
    <row r="243" spans="1:19" ht="6" customHeight="1">
      <c r="A243" s="78" t="s">
        <v>0</v>
      </c>
      <c r="B243" s="78"/>
      <c r="C243" s="78"/>
      <c r="D243" s="78"/>
      <c r="E243" s="78"/>
      <c r="F243" s="79" t="s">
        <v>0</v>
      </c>
      <c r="G243" s="79"/>
      <c r="H243" s="80"/>
      <c r="I243" s="81" t="s">
        <v>0</v>
      </c>
      <c r="J243" s="81"/>
      <c r="K243" s="81"/>
      <c r="L243" s="81"/>
      <c r="M243" s="82"/>
      <c r="N243" s="81"/>
      <c r="O243" s="81"/>
      <c r="P243" s="81"/>
      <c r="Q243" s="81"/>
      <c r="R243" s="2"/>
      <c r="S243" s="2"/>
    </row>
    <row r="244" spans="1:19" ht="287.39999999999998" customHeight="1"/>
  </sheetData>
  <mergeCells count="47">
    <mergeCell ref="A1:N1"/>
    <mergeCell ref="O1:Q1"/>
    <mergeCell ref="A2:N2"/>
    <mergeCell ref="O2:Q2"/>
    <mergeCell ref="A3:Q3"/>
    <mergeCell ref="A4:Q4"/>
    <mergeCell ref="A5:Q5"/>
    <mergeCell ref="A6:Q6"/>
    <mergeCell ref="E8:G8"/>
    <mergeCell ref="I8:L8"/>
    <mergeCell ref="N8:Q8"/>
    <mergeCell ref="A8:A9"/>
    <mergeCell ref="K9:L9"/>
    <mergeCell ref="P9:Q9"/>
    <mergeCell ref="C8:D10"/>
    <mergeCell ref="E9:E10"/>
    <mergeCell ref="F9:F10"/>
    <mergeCell ref="G9:G10"/>
    <mergeCell ref="I9:I10"/>
    <mergeCell ref="J9:J10"/>
    <mergeCell ref="N9:N10"/>
    <mergeCell ref="O9:O10"/>
    <mergeCell ref="A11:B11"/>
    <mergeCell ref="C11:D11"/>
    <mergeCell ref="I239:Q239"/>
    <mergeCell ref="R9:R10"/>
    <mergeCell ref="I237:Q237"/>
    <mergeCell ref="F238:H238"/>
    <mergeCell ref="I238:Q238"/>
    <mergeCell ref="A239:E239"/>
    <mergeCell ref="F239:H239"/>
    <mergeCell ref="A243:E243"/>
    <mergeCell ref="F243:H243"/>
    <mergeCell ref="I243:Q243"/>
    <mergeCell ref="H9:H10"/>
    <mergeCell ref="M9:M10"/>
    <mergeCell ref="A240:E240"/>
    <mergeCell ref="F240:H240"/>
    <mergeCell ref="I240:Q240"/>
    <mergeCell ref="A241:E241"/>
    <mergeCell ref="F241:H241"/>
    <mergeCell ref="I241:Q241"/>
    <mergeCell ref="A242:E242"/>
    <mergeCell ref="F242:H242"/>
    <mergeCell ref="I242:Q242"/>
    <mergeCell ref="A237:E237"/>
    <mergeCell ref="F237:H237"/>
  </mergeCells>
  <pageMargins left="0.25" right="0.25" top="0.75" bottom="0.75" header="0.3" footer="0.3"/>
  <pageSetup paperSize="9" orientation="landscape" horizontalDpi="300" verticalDpi="300" r:id="rId1"/>
  <rowBreaks count="1" manualBreakCount="1">
    <brk id="2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zved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Зведена 54903927 2026_04_08 10_56_24</dc:title>
  <dc:creator>FastReport.NET</dc:creator>
  <cp:lastModifiedBy>user</cp:lastModifiedBy>
  <cp:lastPrinted>2026-05-21T08:11:07Z</cp:lastPrinted>
  <dcterms:created xsi:type="dcterms:W3CDTF">2009-06-17T07:33:19Z</dcterms:created>
  <dcterms:modified xsi:type="dcterms:W3CDTF">2026-05-21T08:11:21Z</dcterms:modified>
</cp:coreProperties>
</file>