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2400" windowWidth="28800" windowHeight="12030"/>
  </bookViews>
  <sheets>
    <sheet name="Додаток 10 " sheetId="2" r:id="rId1"/>
  </sheets>
  <definedNames>
    <definedName name="_xlnm.Print_Area" localSheetId="0">'Додаток 10 '!$A$1:$K$61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5" i="2" l="1"/>
  <c r="G31" i="2" l="1"/>
  <c r="G52" i="2" l="1"/>
  <c r="G18" i="2" l="1"/>
  <c r="F55" i="2" l="1"/>
  <c r="D26" i="2" l="1"/>
  <c r="D49" i="2"/>
  <c r="D46" i="2"/>
  <c r="D43" i="2"/>
  <c r="D40" i="2"/>
  <c r="D37" i="2"/>
  <c r="D34" i="2"/>
  <c r="F52" i="2" l="1"/>
  <c r="F26" i="2" l="1"/>
  <c r="F31" i="2" l="1"/>
  <c r="D28" i="2" l="1"/>
  <c r="D59" i="2" l="1"/>
  <c r="E31" i="2" l="1"/>
  <c r="E18" i="2" l="1"/>
  <c r="E55" i="2" l="1"/>
  <c r="D55" i="2" l="1"/>
  <c r="D52" i="2"/>
  <c r="D22" i="2"/>
  <c r="D18" i="2" l="1"/>
  <c r="D31" i="2" l="1"/>
  <c r="D30" i="2"/>
</calcChain>
</file>

<file path=xl/sharedStrings.xml><?xml version="1.0" encoding="utf-8"?>
<sst xmlns="http://schemas.openxmlformats.org/spreadsheetml/2006/main" count="75" uniqueCount="43">
  <si>
    <t>Очікувані результати</t>
  </si>
  <si>
    <t>Найменування завдання</t>
  </si>
  <si>
    <t>Найменування показників виконання завдання</t>
  </si>
  <si>
    <t>Одиниця виміру</t>
  </si>
  <si>
    <t>усього</t>
  </si>
  <si>
    <t>у тому числі за роками</t>
  </si>
  <si>
    <t>забезпечення  проектування, будівництва та реконструкції об'єктів</t>
  </si>
  <si>
    <t>об'єктів</t>
  </si>
  <si>
    <t>тис.кв.м.</t>
  </si>
  <si>
    <t>од.</t>
  </si>
  <si>
    <t>Секретар міської ради</t>
  </si>
  <si>
    <t>поточний ремонт доріг приватного сектору</t>
  </si>
  <si>
    <t>Будівництво об'єктів комунального господарства</t>
  </si>
  <si>
    <t>Будівництво об'єктів комунального господарства, в тому числі:</t>
  </si>
  <si>
    <t>Організація благоустрою міста</t>
  </si>
  <si>
    <t xml:space="preserve">Утримання та розвиток автомобільних доріг та дорожньої інфраструктури </t>
  </si>
  <si>
    <t>Поточний ремонт об’єктів дорожньої інфраструктури, в тому числі:</t>
  </si>
  <si>
    <t>Будівництво, реконструкція та капітальний ремонт об’єктів дорожньої інфраструктури, в тому числі:</t>
  </si>
  <si>
    <t>забезпечення  проектування, будівництва та реконструкції об'єктів дорожньої інфраструктури</t>
  </si>
  <si>
    <t>капітальний ремонт об’єктів дорожньої інфраструктури</t>
  </si>
  <si>
    <t>Головний розпорядник бюджетних коштів - департамент інфраструктури та благоустрою Запорізької міської ради</t>
  </si>
  <si>
    <t>од</t>
  </si>
  <si>
    <t>Капітальний ремонт об'єктів благоустрою, в тому числі:</t>
  </si>
  <si>
    <t>капітальний ремонт об'єктів зовнішнього освітлення</t>
  </si>
  <si>
    <t>Головний розпорядник бюджетних коштів - районна адміністрація Запорізької міської ради по Шевченківському району</t>
  </si>
  <si>
    <t>Головний розпорядник бюджетних коштів - районна адміністрація Запорізької міської ради по Комунарському району</t>
  </si>
  <si>
    <t>Головний розпорядник бюджетних коштів - районна адміністрація Запорізької міської ради по Олександрівському району</t>
  </si>
  <si>
    <t>Головний розпорядник бюджетних коштів - районна адміністрація Запорізької міської ради по Заводському району</t>
  </si>
  <si>
    <t>Головний розпорядник бюджетних коштів - районна адміністрація Запорізької міської ради по Дніпровському району</t>
  </si>
  <si>
    <t>Головний розпорядник бюджетних коштів - районна адміністрація Запорізької міської ради по Вознесенівському району</t>
  </si>
  <si>
    <t>ЗАТВЕРДЖЕНО</t>
  </si>
  <si>
    <t xml:space="preserve"> ______________ №____</t>
  </si>
  <si>
    <t>Рішення міської ради</t>
  </si>
  <si>
    <t>Виконання доручень депутатів обласної ради</t>
  </si>
  <si>
    <t>виконання доручень депутатів обласної ради</t>
  </si>
  <si>
    <t>захід</t>
  </si>
  <si>
    <t>послуги з проведення технічної інвентаризації</t>
  </si>
  <si>
    <t>Проведення технічної інвентаризації об'єктів дорожньої інфраструктури:</t>
  </si>
  <si>
    <t xml:space="preserve">                            Значення показників</t>
  </si>
  <si>
    <t>з виконання Міської цільової Програми відновлення інфраструктури території приватного сектора міста Запоріжжя на 2018-2025 роки</t>
  </si>
  <si>
    <t>До Міської цільової Програми відновлення інфраструктури території приватного сектора міста Запоріжжя на 2018-2025 роки</t>
  </si>
  <si>
    <t>Додаток 3</t>
  </si>
  <si>
    <t>Г.Б. Наумов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</si>
</sst>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7" fillId="0" borderId="0"/>
  </cellStyleXfs>
  <cellXfs count="50">
    <xf numFmtId="0" fontId="0" fillId="0" borderId="0" xfId="0"/>
    <xf numFmtId="0" fontId="3" fillId="2" borderId="0" xfId="1" applyFont="1" applyFill="1" applyAlignment="1">
      <alignment vertical="center" wrapText="1"/>
    </xf>
    <xf numFmtId="0" fontId="5" fillId="2" borderId="0" xfId="1" applyFont="1" applyFill="1" applyAlignment="1">
      <alignment vertical="center" wrapText="1"/>
    </xf>
    <xf numFmtId="0" fontId="5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vertical="center" wrapText="1"/>
    </xf>
    <xf numFmtId="0" fontId="3" fillId="2" borderId="0" xfId="1" applyFont="1" applyFill="1" applyAlignment="1">
      <alignment horizontal="center" vertical="center" wrapText="1"/>
    </xf>
    <xf numFmtId="0" fontId="2" fillId="2" borderId="0" xfId="0" applyFont="1" applyFill="1" applyBorder="1" applyAlignment="1">
      <alignment horizontal="left" vertical="top" wrapText="1"/>
    </xf>
    <xf numFmtId="0" fontId="3" fillId="2" borderId="0" xfId="0" applyNumberFormat="1" applyFont="1" applyFill="1" applyBorder="1" applyAlignment="1">
      <alignment horizontal="left" vertical="top" wrapText="1"/>
    </xf>
    <xf numFmtId="0" fontId="3" fillId="2" borderId="0" xfId="1" applyFont="1" applyFill="1" applyBorder="1" applyAlignment="1">
      <alignment horizontal="center" vertical="top" wrapText="1"/>
    </xf>
    <xf numFmtId="3" fontId="3" fillId="2" borderId="0" xfId="1" applyNumberFormat="1" applyFont="1" applyFill="1" applyBorder="1" applyAlignment="1">
      <alignment horizontal="center" vertical="top" wrapText="1"/>
    </xf>
    <xf numFmtId="0" fontId="2" fillId="2" borderId="0" xfId="1" applyFont="1" applyFill="1" applyAlignment="1">
      <alignment vertical="center" wrapText="1"/>
    </xf>
    <xf numFmtId="0" fontId="9" fillId="2" borderId="0" xfId="1" applyFont="1" applyFill="1" applyAlignment="1">
      <alignment vertical="center" wrapText="1"/>
    </xf>
    <xf numFmtId="0" fontId="9" fillId="2" borderId="0" xfId="1" applyFont="1" applyFill="1" applyAlignment="1">
      <alignment horizontal="center" vertical="center" wrapText="1"/>
    </xf>
    <xf numFmtId="0" fontId="9" fillId="2" borderId="1" xfId="1" applyFont="1" applyFill="1" applyBorder="1" applyAlignment="1">
      <alignment vertical="top" wrapText="1"/>
    </xf>
    <xf numFmtId="3" fontId="9" fillId="2" borderId="1" xfId="1" applyNumberFormat="1" applyFont="1" applyFill="1" applyBorder="1" applyAlignment="1">
      <alignment horizontal="center" vertical="top" wrapText="1"/>
    </xf>
    <xf numFmtId="0" fontId="9" fillId="2" borderId="1" xfId="0" applyNumberFormat="1" applyFont="1" applyFill="1" applyBorder="1" applyAlignment="1">
      <alignment horizontal="left" vertical="top" wrapText="1"/>
    </xf>
    <xf numFmtId="164" fontId="9" fillId="2" borderId="1" xfId="1" applyNumberFormat="1" applyFont="1" applyFill="1" applyBorder="1" applyAlignment="1">
      <alignment horizontal="center" vertical="top" wrapText="1"/>
    </xf>
    <xf numFmtId="4" fontId="9" fillId="2" borderId="1" xfId="1" applyNumberFormat="1" applyFont="1" applyFill="1" applyBorder="1" applyAlignment="1">
      <alignment horizontal="center" vertical="top" wrapText="1"/>
    </xf>
    <xf numFmtId="164" fontId="10" fillId="2" borderId="1" xfId="0" applyNumberFormat="1" applyFont="1" applyFill="1" applyBorder="1" applyAlignment="1">
      <alignment horizontal="center" vertical="top" wrapText="1"/>
    </xf>
    <xf numFmtId="164" fontId="9" fillId="2" borderId="1" xfId="0" applyNumberFormat="1" applyFont="1" applyFill="1" applyBorder="1" applyAlignment="1">
      <alignment horizontal="center" vertical="top" wrapText="1"/>
    </xf>
    <xf numFmtId="0" fontId="4" fillId="2" borderId="0" xfId="1" applyFont="1" applyFill="1" applyAlignment="1">
      <alignment horizontal="center" vertical="justify" wrapText="1"/>
    </xf>
    <xf numFmtId="0" fontId="10" fillId="2" borderId="1" xfId="0" applyFont="1" applyFill="1" applyBorder="1" applyAlignment="1">
      <alignment horizontal="center" vertical="top" wrapText="1"/>
    </xf>
    <xf numFmtId="0" fontId="9" fillId="2" borderId="1" xfId="1" applyFont="1" applyFill="1" applyBorder="1" applyAlignment="1">
      <alignment horizontal="center" vertical="top" wrapText="1"/>
    </xf>
    <xf numFmtId="3" fontId="9" fillId="2" borderId="1" xfId="0" applyNumberFormat="1" applyFont="1" applyFill="1" applyBorder="1" applyAlignment="1">
      <alignment horizontal="center" vertical="top" wrapText="1"/>
    </xf>
    <xf numFmtId="0" fontId="9" fillId="2" borderId="1" xfId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left" vertical="top" wrapText="1"/>
    </xf>
    <xf numFmtId="0" fontId="10" fillId="2" borderId="6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horizontal="left" vertical="top" wrapText="1"/>
    </xf>
    <xf numFmtId="0" fontId="4" fillId="2" borderId="0" xfId="1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center" vertical="top" wrapText="1"/>
    </xf>
    <xf numFmtId="0" fontId="9" fillId="2" borderId="5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top" wrapText="1"/>
    </xf>
    <xf numFmtId="0" fontId="9" fillId="2" borderId="4" xfId="1" applyFont="1" applyFill="1" applyBorder="1" applyAlignment="1">
      <alignment horizontal="center" vertical="top" wrapText="1"/>
    </xf>
    <xf numFmtId="0" fontId="9" fillId="2" borderId="5" xfId="1" applyFont="1" applyFill="1" applyBorder="1" applyAlignment="1">
      <alignment horizontal="center" vertical="top" wrapText="1"/>
    </xf>
    <xf numFmtId="0" fontId="9" fillId="2" borderId="2" xfId="1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10" fillId="2" borderId="5" xfId="0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left" vertical="top" wrapText="1"/>
    </xf>
    <xf numFmtId="0" fontId="4" fillId="2" borderId="0" xfId="1" applyFont="1" applyFill="1" applyAlignment="1">
      <alignment horizontal="left" vertical="justify" wrapText="1"/>
    </xf>
    <xf numFmtId="0" fontId="4" fillId="2" borderId="0" xfId="1" applyFont="1" applyFill="1" applyAlignment="1">
      <alignment horizontal="left" vertical="top" wrapText="1"/>
    </xf>
    <xf numFmtId="0" fontId="4" fillId="2" borderId="0" xfId="1" applyFont="1" applyFill="1" applyBorder="1" applyAlignment="1">
      <alignment horizontal="left" vertical="top" wrapText="1"/>
    </xf>
    <xf numFmtId="0" fontId="9" fillId="2" borderId="4" xfId="1" applyFont="1" applyFill="1" applyBorder="1" applyAlignment="1">
      <alignment horizontal="center" vertical="center" wrapText="1"/>
    </xf>
    <xf numFmtId="0" fontId="9" fillId="2" borderId="5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top" wrapText="1"/>
    </xf>
  </cellXfs>
  <cellStyles count="4">
    <cellStyle name="Звичайний" xfId="0" builtinId="0"/>
    <cellStyle name="Звичайний 2" xfId="1"/>
    <cellStyle name="Обычный 13" xfId="3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69"/>
  <sheetViews>
    <sheetView tabSelected="1" view="pageBreakPreview" topLeftCell="A46" zoomScaleSheetLayoutView="150" workbookViewId="0">
      <selection activeCell="F42" sqref="F42"/>
    </sheetView>
  </sheetViews>
  <sheetFormatPr defaultColWidth="9.140625" defaultRowHeight="12.75" x14ac:dyDescent="0.25"/>
  <cols>
    <col min="1" max="1" width="36.7109375" style="10" customWidth="1"/>
    <col min="2" max="2" width="27.7109375" style="1" customWidth="1"/>
    <col min="3" max="3" width="12.42578125" style="5" customWidth="1"/>
    <col min="4" max="4" width="13.7109375" style="1" customWidth="1"/>
    <col min="5" max="5" width="14.140625" style="1" customWidth="1"/>
    <col min="6" max="6" width="14.7109375" style="1" customWidth="1"/>
    <col min="7" max="7" width="14.42578125" style="1" customWidth="1"/>
    <col min="8" max="8" width="14.85546875" style="1" customWidth="1"/>
    <col min="9" max="9" width="14" style="1" customWidth="1"/>
    <col min="10" max="10" width="14.42578125" style="1" customWidth="1"/>
    <col min="11" max="11" width="14" style="1" customWidth="1"/>
    <col min="12" max="16384" width="9.140625" style="1"/>
  </cols>
  <sheetData>
    <row r="1" spans="1:11" ht="23.25" x14ac:dyDescent="0.25">
      <c r="E1" s="28"/>
      <c r="F1" s="28"/>
      <c r="G1" s="4"/>
      <c r="H1" s="4"/>
      <c r="I1" s="28" t="s">
        <v>30</v>
      </c>
      <c r="J1" s="28"/>
      <c r="K1" s="4"/>
    </row>
    <row r="2" spans="1:11" ht="23.25" x14ac:dyDescent="0.25">
      <c r="E2" s="43"/>
      <c r="F2" s="43"/>
      <c r="G2" s="43"/>
      <c r="I2" s="43" t="s">
        <v>32</v>
      </c>
      <c r="J2" s="43"/>
      <c r="K2" s="43"/>
    </row>
    <row r="3" spans="1:11" ht="23.25" x14ac:dyDescent="0.25">
      <c r="E3" s="44"/>
      <c r="F3" s="44"/>
      <c r="G3" s="44"/>
      <c r="I3" s="44" t="s">
        <v>31</v>
      </c>
      <c r="J3" s="44"/>
      <c r="K3" s="44"/>
    </row>
    <row r="4" spans="1:11" ht="23.25" x14ac:dyDescent="0.25">
      <c r="E4" s="25"/>
      <c r="F4" s="25"/>
      <c r="G4" s="25"/>
      <c r="I4" s="25"/>
      <c r="J4" s="25"/>
      <c r="K4" s="25"/>
    </row>
    <row r="5" spans="1:11" ht="23.25" x14ac:dyDescent="0.25">
      <c r="I5" s="28" t="s">
        <v>41</v>
      </c>
      <c r="J5" s="28"/>
      <c r="K5" s="4"/>
    </row>
    <row r="6" spans="1:11" ht="142.5" customHeight="1" x14ac:dyDescent="0.25">
      <c r="A6" s="1"/>
      <c r="B6" s="2"/>
      <c r="C6" s="3"/>
      <c r="H6" s="4"/>
      <c r="I6" s="29" t="s">
        <v>40</v>
      </c>
      <c r="J6" s="29"/>
      <c r="K6" s="29"/>
    </row>
    <row r="7" spans="1:11" ht="18.75" x14ac:dyDescent="0.25">
      <c r="A7" s="1"/>
      <c r="B7" s="2"/>
      <c r="C7" s="2"/>
      <c r="D7" s="2"/>
    </row>
    <row r="8" spans="1:11" s="2" customFormat="1" ht="22.5" x14ac:dyDescent="0.25">
      <c r="A8" s="48" t="s">
        <v>0</v>
      </c>
      <c r="B8" s="48"/>
      <c r="C8" s="48"/>
      <c r="D8" s="48"/>
      <c r="E8" s="48"/>
      <c r="F8" s="48"/>
      <c r="G8" s="48"/>
      <c r="H8" s="48"/>
      <c r="I8" s="48"/>
      <c r="J8" s="48"/>
      <c r="K8" s="48"/>
    </row>
    <row r="9" spans="1:11" s="2" customFormat="1" ht="20.25" x14ac:dyDescent="0.25">
      <c r="A9" s="49" t="s">
        <v>39</v>
      </c>
      <c r="B9" s="49"/>
      <c r="C9" s="49"/>
      <c r="D9" s="49"/>
      <c r="E9" s="49"/>
      <c r="F9" s="49"/>
      <c r="G9" s="49"/>
      <c r="H9" s="49"/>
      <c r="I9" s="49"/>
      <c r="J9" s="49"/>
      <c r="K9" s="49"/>
    </row>
    <row r="11" spans="1:11" s="11" customFormat="1" ht="15.75" x14ac:dyDescent="0.25">
      <c r="A11" s="30" t="s">
        <v>1</v>
      </c>
      <c r="B11" s="30" t="s">
        <v>2</v>
      </c>
      <c r="C11" s="30" t="s">
        <v>3</v>
      </c>
      <c r="D11" s="45" t="s">
        <v>38</v>
      </c>
      <c r="E11" s="46"/>
      <c r="F11" s="46"/>
      <c r="G11" s="46"/>
      <c r="H11" s="46"/>
      <c r="I11" s="46"/>
      <c r="J11" s="46"/>
      <c r="K11" s="47"/>
    </row>
    <row r="12" spans="1:11" s="11" customFormat="1" ht="15.75" x14ac:dyDescent="0.25">
      <c r="A12" s="30"/>
      <c r="B12" s="30"/>
      <c r="C12" s="30"/>
      <c r="D12" s="30" t="s">
        <v>4</v>
      </c>
      <c r="E12" s="45" t="s">
        <v>5</v>
      </c>
      <c r="F12" s="46"/>
      <c r="G12" s="46"/>
      <c r="H12" s="46"/>
      <c r="I12" s="46"/>
      <c r="J12" s="46"/>
      <c r="K12" s="47"/>
    </row>
    <row r="13" spans="1:11" s="11" customFormat="1" ht="15.75" x14ac:dyDescent="0.25">
      <c r="A13" s="30"/>
      <c r="B13" s="30"/>
      <c r="C13" s="30"/>
      <c r="D13" s="30"/>
      <c r="E13" s="24">
        <v>2019</v>
      </c>
      <c r="F13" s="24">
        <v>2020</v>
      </c>
      <c r="G13" s="24">
        <v>2021</v>
      </c>
      <c r="H13" s="24">
        <v>2022</v>
      </c>
      <c r="I13" s="24">
        <v>2023</v>
      </c>
      <c r="J13" s="24">
        <v>2024</v>
      </c>
      <c r="K13" s="24">
        <v>2025</v>
      </c>
    </row>
    <row r="14" spans="1:11" s="12" customFormat="1" ht="15.75" x14ac:dyDescent="0.25">
      <c r="A14" s="24">
        <v>1</v>
      </c>
      <c r="B14" s="24">
        <v>2</v>
      </c>
      <c r="C14" s="24">
        <v>3</v>
      </c>
      <c r="D14" s="24">
        <v>4</v>
      </c>
      <c r="E14" s="24">
        <v>5</v>
      </c>
      <c r="F14" s="24">
        <v>6</v>
      </c>
      <c r="G14" s="24">
        <v>7</v>
      </c>
      <c r="H14" s="24">
        <v>8</v>
      </c>
      <c r="I14" s="24">
        <v>9</v>
      </c>
      <c r="J14" s="24">
        <v>10</v>
      </c>
      <c r="K14" s="24">
        <v>11</v>
      </c>
    </row>
    <row r="15" spans="1:11" s="12" customFormat="1" ht="15.75" x14ac:dyDescent="0.25">
      <c r="A15" s="38" t="s">
        <v>12</v>
      </c>
      <c r="B15" s="39"/>
      <c r="C15" s="39"/>
      <c r="D15" s="39"/>
      <c r="E15" s="39"/>
      <c r="F15" s="39"/>
      <c r="G15" s="39"/>
      <c r="H15" s="39"/>
      <c r="I15" s="39"/>
      <c r="J15" s="39"/>
      <c r="K15" s="40"/>
    </row>
    <row r="16" spans="1:11" s="12" customFormat="1" ht="15.75" x14ac:dyDescent="0.25">
      <c r="A16" s="35" t="s">
        <v>20</v>
      </c>
      <c r="B16" s="36"/>
      <c r="C16" s="36"/>
      <c r="D16" s="36"/>
      <c r="E16" s="36"/>
      <c r="F16" s="36"/>
      <c r="G16" s="36"/>
      <c r="H16" s="36"/>
      <c r="I16" s="36"/>
      <c r="J16" s="36"/>
      <c r="K16" s="37"/>
    </row>
    <row r="17" spans="1:11" s="12" customFormat="1" ht="15.75" x14ac:dyDescent="0.25">
      <c r="A17" s="41" t="s">
        <v>13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</row>
    <row r="18" spans="1:11" s="12" customFormat="1" ht="63" x14ac:dyDescent="0.25">
      <c r="A18" s="41"/>
      <c r="B18" s="13" t="s">
        <v>6</v>
      </c>
      <c r="C18" s="22" t="s">
        <v>7</v>
      </c>
      <c r="D18" s="14">
        <f>E18+F18+G18</f>
        <v>47</v>
      </c>
      <c r="E18" s="22">
        <f>9+1+2+4+1-1</f>
        <v>16</v>
      </c>
      <c r="F18" s="22">
        <v>18</v>
      </c>
      <c r="G18" s="22">
        <f>10+3</f>
        <v>13</v>
      </c>
      <c r="H18" s="22"/>
      <c r="I18" s="22"/>
      <c r="J18" s="22"/>
      <c r="K18" s="22"/>
    </row>
    <row r="19" spans="1:11" s="12" customFormat="1" ht="15.75" x14ac:dyDescent="0.25">
      <c r="A19" s="38" t="s">
        <v>14</v>
      </c>
      <c r="B19" s="39"/>
      <c r="C19" s="39"/>
      <c r="D19" s="39"/>
      <c r="E19" s="39"/>
      <c r="F19" s="39"/>
      <c r="G19" s="39"/>
      <c r="H19" s="39"/>
      <c r="I19" s="39"/>
      <c r="J19" s="39"/>
      <c r="K19" s="40"/>
    </row>
    <row r="20" spans="1:11" s="12" customFormat="1" ht="15.75" x14ac:dyDescent="0.25">
      <c r="A20" s="35" t="s">
        <v>20</v>
      </c>
      <c r="B20" s="36"/>
      <c r="C20" s="36"/>
      <c r="D20" s="36"/>
      <c r="E20" s="36"/>
      <c r="F20" s="36"/>
      <c r="G20" s="36"/>
      <c r="H20" s="36"/>
      <c r="I20" s="36"/>
      <c r="J20" s="36"/>
      <c r="K20" s="37"/>
    </row>
    <row r="21" spans="1:11" s="12" customFormat="1" ht="15.75" x14ac:dyDescent="0.25">
      <c r="A21" s="31" t="s">
        <v>22</v>
      </c>
      <c r="B21" s="15"/>
      <c r="C21" s="22"/>
      <c r="D21" s="16"/>
      <c r="E21" s="16"/>
      <c r="F21" s="16"/>
      <c r="G21" s="16"/>
      <c r="H21" s="16"/>
      <c r="I21" s="16"/>
      <c r="J21" s="16"/>
      <c r="K21" s="16"/>
    </row>
    <row r="22" spans="1:11" s="12" customFormat="1" ht="47.25" x14ac:dyDescent="0.25">
      <c r="A22" s="31"/>
      <c r="B22" s="15" t="s">
        <v>23</v>
      </c>
      <c r="C22" s="22" t="s">
        <v>21</v>
      </c>
      <c r="D22" s="14">
        <f t="shared" ref="D22" si="0">E22</f>
        <v>1</v>
      </c>
      <c r="E22" s="14">
        <v>1</v>
      </c>
      <c r="F22" s="16"/>
      <c r="G22" s="16"/>
      <c r="H22" s="16"/>
      <c r="I22" s="16"/>
      <c r="J22" s="16"/>
      <c r="K22" s="16"/>
    </row>
    <row r="23" spans="1:11" s="12" customFormat="1" ht="15.75" x14ac:dyDescent="0.25">
      <c r="A23" s="38" t="s">
        <v>15</v>
      </c>
      <c r="B23" s="39"/>
      <c r="C23" s="39"/>
      <c r="D23" s="39"/>
      <c r="E23" s="39"/>
      <c r="F23" s="39"/>
      <c r="G23" s="39"/>
      <c r="H23" s="39"/>
      <c r="I23" s="39"/>
      <c r="J23" s="39"/>
      <c r="K23" s="40"/>
    </row>
    <row r="24" spans="1:11" s="12" customFormat="1" ht="15.75" x14ac:dyDescent="0.25">
      <c r="A24" s="35" t="s">
        <v>20</v>
      </c>
      <c r="B24" s="36"/>
      <c r="C24" s="36"/>
      <c r="D24" s="36"/>
      <c r="E24" s="36"/>
      <c r="F24" s="36"/>
      <c r="G24" s="36"/>
      <c r="H24" s="36"/>
      <c r="I24" s="36"/>
      <c r="J24" s="36"/>
      <c r="K24" s="37"/>
    </row>
    <row r="25" spans="1:11" s="12" customFormat="1" ht="15.75" x14ac:dyDescent="0.25">
      <c r="A25" s="41" t="s">
        <v>16</v>
      </c>
      <c r="B25" s="21"/>
      <c r="C25" s="21"/>
      <c r="D25" s="21"/>
      <c r="E25" s="21"/>
      <c r="F25" s="21"/>
      <c r="G25" s="21"/>
      <c r="H25" s="21"/>
      <c r="I25" s="21"/>
      <c r="J25" s="21"/>
      <c r="K25" s="21"/>
    </row>
    <row r="26" spans="1:11" s="12" customFormat="1" ht="31.5" x14ac:dyDescent="0.25">
      <c r="A26" s="41"/>
      <c r="B26" s="15" t="s">
        <v>11</v>
      </c>
      <c r="C26" s="22" t="s">
        <v>8</v>
      </c>
      <c r="D26" s="16">
        <f>SUM(E26:K26)</f>
        <v>29.129000000000001</v>
      </c>
      <c r="E26" s="16">
        <v>25.64</v>
      </c>
      <c r="F26" s="16">
        <f>3.489</f>
        <v>3.4889999999999999</v>
      </c>
      <c r="G26" s="16"/>
      <c r="H26" s="16"/>
      <c r="I26" s="16"/>
      <c r="J26" s="16"/>
      <c r="K26" s="16"/>
    </row>
    <row r="27" spans="1:11" s="12" customFormat="1" ht="15.75" x14ac:dyDescent="0.25">
      <c r="A27" s="41" t="s">
        <v>37</v>
      </c>
      <c r="B27" s="15"/>
      <c r="C27" s="22"/>
      <c r="D27" s="17"/>
      <c r="E27" s="17"/>
      <c r="F27" s="16"/>
      <c r="G27" s="17"/>
      <c r="H27" s="17"/>
      <c r="I27" s="17"/>
      <c r="J27" s="17"/>
      <c r="K27" s="17"/>
    </row>
    <row r="28" spans="1:11" s="12" customFormat="1" ht="31.5" x14ac:dyDescent="0.25">
      <c r="A28" s="41"/>
      <c r="B28" s="15" t="s">
        <v>36</v>
      </c>
      <c r="C28" s="24" t="s">
        <v>9</v>
      </c>
      <c r="D28" s="14">
        <f>E28+F28</f>
        <v>1</v>
      </c>
      <c r="E28" s="17"/>
      <c r="F28" s="14">
        <v>1</v>
      </c>
      <c r="G28" s="17"/>
      <c r="H28" s="17"/>
      <c r="I28" s="17"/>
      <c r="J28" s="17"/>
      <c r="K28" s="17"/>
    </row>
    <row r="29" spans="1:11" s="12" customFormat="1" ht="15.75" x14ac:dyDescent="0.25">
      <c r="A29" s="41" t="s">
        <v>17</v>
      </c>
      <c r="B29" s="13"/>
      <c r="C29" s="22"/>
      <c r="D29" s="22"/>
      <c r="E29" s="22"/>
      <c r="F29" s="22"/>
      <c r="G29" s="22"/>
      <c r="H29" s="22"/>
      <c r="I29" s="22"/>
      <c r="J29" s="22"/>
      <c r="K29" s="22"/>
    </row>
    <row r="30" spans="1:11" s="12" customFormat="1" ht="64.5" customHeight="1" x14ac:dyDescent="0.25">
      <c r="A30" s="41"/>
      <c r="B30" s="15" t="s">
        <v>18</v>
      </c>
      <c r="C30" s="24" t="s">
        <v>9</v>
      </c>
      <c r="D30" s="14">
        <f>SUM(E30:G30)</f>
        <v>2</v>
      </c>
      <c r="E30" s="22">
        <v>1</v>
      </c>
      <c r="F30" s="22">
        <v>1</v>
      </c>
      <c r="G30" s="22"/>
      <c r="H30" s="22"/>
      <c r="I30" s="22"/>
      <c r="J30" s="22"/>
      <c r="K30" s="22"/>
    </row>
    <row r="31" spans="1:11" s="12" customFormat="1" ht="47.25" x14ac:dyDescent="0.25">
      <c r="A31" s="41"/>
      <c r="B31" s="15" t="s">
        <v>19</v>
      </c>
      <c r="C31" s="22" t="s">
        <v>9</v>
      </c>
      <c r="D31" s="14">
        <f>E31+F31+G31</f>
        <v>9</v>
      </c>
      <c r="E31" s="14">
        <f>5-1</f>
        <v>4</v>
      </c>
      <c r="F31" s="14">
        <f>2+1</f>
        <v>3</v>
      </c>
      <c r="G31" s="14">
        <f>1+1</f>
        <v>2</v>
      </c>
      <c r="H31" s="14"/>
      <c r="I31" s="14"/>
      <c r="J31" s="14"/>
      <c r="K31" s="14"/>
    </row>
    <row r="32" spans="1:11" s="12" customFormat="1" ht="15.75" x14ac:dyDescent="0.25">
      <c r="A32" s="35" t="s">
        <v>24</v>
      </c>
      <c r="B32" s="36"/>
      <c r="C32" s="36"/>
      <c r="D32" s="36"/>
      <c r="E32" s="36"/>
      <c r="F32" s="36"/>
      <c r="G32" s="36"/>
      <c r="H32" s="36"/>
      <c r="I32" s="36"/>
      <c r="J32" s="36"/>
      <c r="K32" s="37"/>
    </row>
    <row r="33" spans="1:11" s="12" customFormat="1" ht="15.75" x14ac:dyDescent="0.25">
      <c r="A33" s="41" t="s">
        <v>16</v>
      </c>
      <c r="B33" s="21"/>
      <c r="C33" s="21"/>
      <c r="D33" s="21"/>
      <c r="E33" s="21"/>
      <c r="F33" s="18"/>
      <c r="G33" s="21"/>
      <c r="H33" s="21"/>
      <c r="I33" s="21"/>
      <c r="J33" s="21"/>
      <c r="K33" s="21"/>
    </row>
    <row r="34" spans="1:11" s="12" customFormat="1" ht="31.5" x14ac:dyDescent="0.25">
      <c r="A34" s="41"/>
      <c r="B34" s="15" t="s">
        <v>11</v>
      </c>
      <c r="C34" s="22" t="s">
        <v>8</v>
      </c>
      <c r="D34" s="16">
        <f>SUM(E34:K34)</f>
        <v>14.636999999999999</v>
      </c>
      <c r="E34" s="17"/>
      <c r="F34" s="19">
        <v>12.494999999999999</v>
      </c>
      <c r="G34" s="19">
        <v>2.1419999999999999</v>
      </c>
      <c r="H34" s="19"/>
      <c r="I34" s="19"/>
      <c r="J34" s="19"/>
      <c r="K34" s="19"/>
    </row>
    <row r="35" spans="1:11" s="12" customFormat="1" ht="15.75" x14ac:dyDescent="0.25">
      <c r="A35" s="32" t="s">
        <v>26</v>
      </c>
      <c r="B35" s="33"/>
      <c r="C35" s="33"/>
      <c r="D35" s="33"/>
      <c r="E35" s="33"/>
      <c r="F35" s="33"/>
      <c r="G35" s="33"/>
      <c r="H35" s="33"/>
      <c r="I35" s="33"/>
      <c r="J35" s="33"/>
      <c r="K35" s="34"/>
    </row>
    <row r="36" spans="1:11" s="12" customFormat="1" ht="15.75" x14ac:dyDescent="0.25">
      <c r="A36" s="41" t="s">
        <v>16</v>
      </c>
      <c r="B36" s="21"/>
      <c r="C36" s="21"/>
      <c r="D36" s="21"/>
      <c r="E36" s="21"/>
      <c r="F36" s="21"/>
      <c r="G36" s="21"/>
      <c r="H36" s="21"/>
      <c r="I36" s="21"/>
      <c r="J36" s="21"/>
      <c r="K36" s="21"/>
    </row>
    <row r="37" spans="1:11" s="12" customFormat="1" ht="31.5" x14ac:dyDescent="0.25">
      <c r="A37" s="41"/>
      <c r="B37" s="15" t="s">
        <v>11</v>
      </c>
      <c r="C37" s="22" t="s">
        <v>8</v>
      </c>
      <c r="D37" s="16">
        <f>SUM(E37:K37)</f>
        <v>2.5935000000000001</v>
      </c>
      <c r="E37" s="17"/>
      <c r="F37" s="19">
        <v>2.5935000000000001</v>
      </c>
      <c r="G37" s="19"/>
      <c r="H37" s="19"/>
      <c r="I37" s="19"/>
      <c r="J37" s="19"/>
      <c r="K37" s="19"/>
    </row>
    <row r="38" spans="1:11" s="12" customFormat="1" ht="15.75" x14ac:dyDescent="0.25">
      <c r="A38" s="32" t="s">
        <v>27</v>
      </c>
      <c r="B38" s="33"/>
      <c r="C38" s="33"/>
      <c r="D38" s="33"/>
      <c r="E38" s="33"/>
      <c r="F38" s="33"/>
      <c r="G38" s="33"/>
      <c r="H38" s="33"/>
      <c r="I38" s="33"/>
      <c r="J38" s="33"/>
      <c r="K38" s="34"/>
    </row>
    <row r="39" spans="1:11" s="12" customFormat="1" ht="15.75" x14ac:dyDescent="0.25">
      <c r="A39" s="41" t="s">
        <v>16</v>
      </c>
      <c r="B39" s="21"/>
      <c r="C39" s="21"/>
      <c r="D39" s="21"/>
      <c r="E39" s="21"/>
      <c r="F39" s="21"/>
      <c r="G39" s="21"/>
      <c r="H39" s="21"/>
      <c r="I39" s="21"/>
      <c r="J39" s="21"/>
      <c r="K39" s="21"/>
    </row>
    <row r="40" spans="1:11" s="12" customFormat="1" ht="31.5" x14ac:dyDescent="0.25">
      <c r="A40" s="41"/>
      <c r="B40" s="15" t="s">
        <v>11</v>
      </c>
      <c r="C40" s="22" t="s">
        <v>8</v>
      </c>
      <c r="D40" s="16">
        <f>SUM(E40:K40)</f>
        <v>10.487</v>
      </c>
      <c r="E40" s="17"/>
      <c r="F40" s="19">
        <v>10.487</v>
      </c>
      <c r="G40" s="19"/>
      <c r="H40" s="19"/>
      <c r="I40" s="19"/>
      <c r="J40" s="19"/>
      <c r="K40" s="19"/>
    </row>
    <row r="41" spans="1:11" s="12" customFormat="1" ht="15.75" x14ac:dyDescent="0.25">
      <c r="A41" s="32" t="s">
        <v>28</v>
      </c>
      <c r="B41" s="33"/>
      <c r="C41" s="33"/>
      <c r="D41" s="33"/>
      <c r="E41" s="33"/>
      <c r="F41" s="33"/>
      <c r="G41" s="33"/>
      <c r="H41" s="33"/>
      <c r="I41" s="33"/>
      <c r="J41" s="33"/>
      <c r="K41" s="34"/>
    </row>
    <row r="42" spans="1:11" s="12" customFormat="1" ht="15.75" x14ac:dyDescent="0.25">
      <c r="A42" s="41" t="s">
        <v>16</v>
      </c>
      <c r="B42" s="21"/>
      <c r="C42" s="21"/>
      <c r="D42" s="21"/>
      <c r="E42" s="21"/>
      <c r="F42" s="21"/>
      <c r="G42" s="21"/>
      <c r="H42" s="21"/>
      <c r="I42" s="21"/>
      <c r="J42" s="21"/>
      <c r="K42" s="21"/>
    </row>
    <row r="43" spans="1:11" s="12" customFormat="1" ht="31.5" x14ac:dyDescent="0.25">
      <c r="A43" s="41"/>
      <c r="B43" s="15" t="s">
        <v>11</v>
      </c>
      <c r="C43" s="22" t="s">
        <v>8</v>
      </c>
      <c r="D43" s="16">
        <f>SUM(E43:K43)</f>
        <v>6.8810000000000002</v>
      </c>
      <c r="E43" s="17"/>
      <c r="F43" s="19">
        <v>6.8810000000000002</v>
      </c>
      <c r="G43" s="19"/>
      <c r="H43" s="19"/>
      <c r="I43" s="19"/>
      <c r="J43" s="19"/>
      <c r="K43" s="19"/>
    </row>
    <row r="44" spans="1:11" s="12" customFormat="1" ht="15.75" x14ac:dyDescent="0.25">
      <c r="A44" s="32" t="s">
        <v>25</v>
      </c>
      <c r="B44" s="33"/>
      <c r="C44" s="33"/>
      <c r="D44" s="33"/>
      <c r="E44" s="33"/>
      <c r="F44" s="33"/>
      <c r="G44" s="33"/>
      <c r="H44" s="33"/>
      <c r="I44" s="33"/>
      <c r="J44" s="33"/>
      <c r="K44" s="34"/>
    </row>
    <row r="45" spans="1:11" s="12" customFormat="1" ht="15.75" x14ac:dyDescent="0.25">
      <c r="A45" s="41" t="s">
        <v>16</v>
      </c>
      <c r="B45" s="21"/>
      <c r="C45" s="21"/>
      <c r="D45" s="21"/>
      <c r="E45" s="21"/>
      <c r="F45" s="21"/>
      <c r="G45" s="21"/>
      <c r="H45" s="21"/>
      <c r="I45" s="21"/>
      <c r="J45" s="21"/>
      <c r="K45" s="21"/>
    </row>
    <row r="46" spans="1:11" s="12" customFormat="1" ht="31.5" x14ac:dyDescent="0.25">
      <c r="A46" s="41"/>
      <c r="B46" s="15" t="s">
        <v>11</v>
      </c>
      <c r="C46" s="22" t="s">
        <v>8</v>
      </c>
      <c r="D46" s="16">
        <f>SUM(E46:K46)</f>
        <v>1.7330000000000001</v>
      </c>
      <c r="E46" s="17"/>
      <c r="F46" s="19">
        <v>1.7330000000000001</v>
      </c>
      <c r="G46" s="23"/>
      <c r="H46" s="19"/>
      <c r="I46" s="19"/>
      <c r="J46" s="19"/>
      <c r="K46" s="19"/>
    </row>
    <row r="47" spans="1:11" s="12" customFormat="1" ht="15.75" x14ac:dyDescent="0.25">
      <c r="A47" s="32" t="s">
        <v>29</v>
      </c>
      <c r="B47" s="33"/>
      <c r="C47" s="33"/>
      <c r="D47" s="33"/>
      <c r="E47" s="33"/>
      <c r="F47" s="33"/>
      <c r="G47" s="33"/>
      <c r="H47" s="33"/>
      <c r="I47" s="33"/>
      <c r="J47" s="33"/>
      <c r="K47" s="34"/>
    </row>
    <row r="48" spans="1:11" s="12" customFormat="1" ht="15.75" x14ac:dyDescent="0.25">
      <c r="A48" s="41" t="s">
        <v>16</v>
      </c>
      <c r="B48" s="21"/>
      <c r="C48" s="21"/>
      <c r="D48" s="21"/>
      <c r="E48" s="21"/>
      <c r="F48" s="21"/>
      <c r="G48" s="21"/>
      <c r="H48" s="21"/>
      <c r="I48" s="21"/>
      <c r="J48" s="21"/>
      <c r="K48" s="21"/>
    </row>
    <row r="49" spans="1:12" s="12" customFormat="1" ht="31.5" x14ac:dyDescent="0.25">
      <c r="A49" s="41"/>
      <c r="B49" s="15" t="s">
        <v>11</v>
      </c>
      <c r="C49" s="22" t="s">
        <v>8</v>
      </c>
      <c r="D49" s="16">
        <f>SUM(E49:K49)</f>
        <v>0.40899999999999997</v>
      </c>
      <c r="E49" s="17"/>
      <c r="F49" s="19">
        <v>0.40899999999999997</v>
      </c>
      <c r="G49" s="19"/>
      <c r="H49" s="19"/>
      <c r="I49" s="19"/>
      <c r="J49" s="19"/>
      <c r="K49" s="19"/>
    </row>
    <row r="50" spans="1:12" s="12" customFormat="1" ht="15.75" x14ac:dyDescent="0.25">
      <c r="A50" s="35" t="s">
        <v>25</v>
      </c>
      <c r="B50" s="36"/>
      <c r="C50" s="36"/>
      <c r="D50" s="36"/>
      <c r="E50" s="36"/>
      <c r="F50" s="36"/>
      <c r="G50" s="36"/>
      <c r="H50" s="36"/>
      <c r="I50" s="36"/>
      <c r="J50" s="36"/>
      <c r="K50" s="37"/>
    </row>
    <row r="51" spans="1:12" s="12" customFormat="1" ht="15.75" x14ac:dyDescent="0.25">
      <c r="A51" s="41" t="s">
        <v>17</v>
      </c>
      <c r="B51" s="13"/>
      <c r="C51" s="22"/>
      <c r="D51" s="22"/>
      <c r="E51" s="22"/>
      <c r="F51" s="22"/>
      <c r="G51" s="22"/>
      <c r="H51" s="22"/>
      <c r="I51" s="22"/>
      <c r="J51" s="22"/>
      <c r="K51" s="22"/>
    </row>
    <row r="52" spans="1:12" s="12" customFormat="1" ht="68.25" customHeight="1" x14ac:dyDescent="0.25">
      <c r="A52" s="41"/>
      <c r="B52" s="15" t="s">
        <v>18</v>
      </c>
      <c r="C52" s="24" t="s">
        <v>9</v>
      </c>
      <c r="D52" s="14">
        <f>SUM(E52:G52)</f>
        <v>4</v>
      </c>
      <c r="E52" s="22">
        <v>1</v>
      </c>
      <c r="F52" s="22">
        <f>1+1</f>
        <v>2</v>
      </c>
      <c r="G52" s="22">
        <f>1</f>
        <v>1</v>
      </c>
      <c r="H52" s="22"/>
      <c r="I52" s="22"/>
      <c r="J52" s="22"/>
      <c r="K52" s="22"/>
    </row>
    <row r="53" spans="1:12" s="12" customFormat="1" ht="15.75" x14ac:dyDescent="0.25">
      <c r="A53" s="35" t="s">
        <v>24</v>
      </c>
      <c r="B53" s="36"/>
      <c r="C53" s="36"/>
      <c r="D53" s="36"/>
      <c r="E53" s="36"/>
      <c r="F53" s="36"/>
      <c r="G53" s="36"/>
      <c r="H53" s="36"/>
      <c r="I53" s="36"/>
      <c r="J53" s="36"/>
      <c r="K53" s="37"/>
    </row>
    <row r="54" spans="1:12" s="12" customFormat="1" ht="15.75" x14ac:dyDescent="0.25">
      <c r="A54" s="41" t="s">
        <v>17</v>
      </c>
      <c r="B54" s="13"/>
      <c r="C54" s="22"/>
      <c r="D54" s="22"/>
      <c r="E54" s="22"/>
      <c r="F54" s="22"/>
      <c r="G54" s="22"/>
      <c r="H54" s="22"/>
      <c r="I54" s="22"/>
      <c r="J54" s="22"/>
      <c r="K54" s="22"/>
    </row>
    <row r="55" spans="1:12" s="12" customFormat="1" ht="47.25" x14ac:dyDescent="0.25">
      <c r="A55" s="41"/>
      <c r="B55" s="15" t="s">
        <v>19</v>
      </c>
      <c r="C55" s="22" t="s">
        <v>9</v>
      </c>
      <c r="D55" s="14">
        <f>E55+F55+G55</f>
        <v>5</v>
      </c>
      <c r="E55" s="14">
        <f>1+1</f>
        <v>2</v>
      </c>
      <c r="F55" s="14">
        <f>2+1-1</f>
        <v>2</v>
      </c>
      <c r="G55" s="14">
        <f>1</f>
        <v>1</v>
      </c>
      <c r="H55" s="14"/>
      <c r="I55" s="14"/>
      <c r="J55" s="14"/>
      <c r="K55" s="14"/>
    </row>
    <row r="56" spans="1:12" s="12" customFormat="1" ht="15.75" x14ac:dyDescent="0.25">
      <c r="A56" s="38" t="s">
        <v>33</v>
      </c>
      <c r="B56" s="39"/>
      <c r="C56" s="39"/>
      <c r="D56" s="39"/>
      <c r="E56" s="39"/>
      <c r="F56" s="39"/>
      <c r="G56" s="39"/>
      <c r="H56" s="39"/>
      <c r="I56" s="39"/>
      <c r="J56" s="39"/>
      <c r="K56" s="40"/>
    </row>
    <row r="57" spans="1:12" s="12" customFormat="1" ht="15.75" x14ac:dyDescent="0.25">
      <c r="A57" s="32" t="s">
        <v>24</v>
      </c>
      <c r="B57" s="33"/>
      <c r="C57" s="33"/>
      <c r="D57" s="33"/>
      <c r="E57" s="33"/>
      <c r="F57" s="33"/>
      <c r="G57" s="33"/>
      <c r="H57" s="33"/>
      <c r="I57" s="33"/>
      <c r="J57" s="33"/>
      <c r="K57" s="34"/>
    </row>
    <row r="58" spans="1:12" s="12" customFormat="1" ht="15.75" x14ac:dyDescent="0.25">
      <c r="A58" s="26" t="s">
        <v>33</v>
      </c>
      <c r="B58" s="15"/>
      <c r="C58" s="22"/>
      <c r="D58" s="14"/>
      <c r="E58" s="14"/>
      <c r="F58" s="14"/>
      <c r="G58" s="14"/>
      <c r="H58" s="14"/>
      <c r="I58" s="14"/>
      <c r="J58" s="14"/>
      <c r="K58" s="14"/>
    </row>
    <row r="59" spans="1:12" s="12" customFormat="1" ht="31.5" x14ac:dyDescent="0.25">
      <c r="A59" s="27"/>
      <c r="B59" s="15" t="s">
        <v>34</v>
      </c>
      <c r="C59" s="22" t="s">
        <v>35</v>
      </c>
      <c r="D59" s="14">
        <f>E59+F59+G59</f>
        <v>2</v>
      </c>
      <c r="E59" s="14"/>
      <c r="F59" s="14">
        <v>1</v>
      </c>
      <c r="G59" s="14">
        <v>1</v>
      </c>
      <c r="H59" s="14"/>
      <c r="I59" s="14"/>
      <c r="J59" s="14"/>
      <c r="K59" s="14"/>
    </row>
    <row r="60" spans="1:12" s="5" customFormat="1" ht="72" customHeight="1" x14ac:dyDescent="0.25">
      <c r="A60" s="6"/>
      <c r="B60" s="7"/>
      <c r="C60" s="8"/>
      <c r="D60" s="9"/>
      <c r="E60" s="9"/>
      <c r="F60" s="9"/>
      <c r="G60" s="9"/>
      <c r="H60" s="9"/>
      <c r="I60" s="9"/>
      <c r="J60" s="9"/>
      <c r="K60" s="9"/>
    </row>
    <row r="61" spans="1:12" ht="23.25" x14ac:dyDescent="0.25">
      <c r="A61" s="20" t="s">
        <v>10</v>
      </c>
      <c r="B61" s="20"/>
      <c r="C61" s="20"/>
      <c r="D61" s="20"/>
      <c r="J61" s="42" t="s">
        <v>42</v>
      </c>
      <c r="K61" s="42"/>
      <c r="L61" s="42"/>
    </row>
    <row r="66" spans="1:11" s="2" customFormat="1" ht="18.75" x14ac:dyDescent="0.25">
      <c r="A66" s="10"/>
      <c r="B66" s="1"/>
      <c r="C66" s="5"/>
      <c r="D66" s="1"/>
      <c r="E66" s="1"/>
      <c r="F66" s="1"/>
      <c r="G66" s="1"/>
      <c r="H66" s="1"/>
      <c r="I66" s="1"/>
      <c r="J66" s="1"/>
      <c r="K66" s="1"/>
    </row>
    <row r="67" spans="1:11" s="5" customFormat="1" x14ac:dyDescent="0.25">
      <c r="A67" s="10"/>
      <c r="B67" s="1"/>
      <c r="D67" s="1"/>
      <c r="E67" s="1"/>
      <c r="F67" s="1"/>
      <c r="G67" s="1"/>
      <c r="H67" s="1"/>
      <c r="I67" s="1"/>
      <c r="J67" s="1"/>
      <c r="K67" s="1"/>
    </row>
    <row r="68" spans="1:11" s="5" customFormat="1" x14ac:dyDescent="0.25">
      <c r="A68" s="10"/>
      <c r="B68" s="1"/>
      <c r="D68" s="1"/>
      <c r="E68" s="1"/>
      <c r="F68" s="1"/>
      <c r="G68" s="1"/>
      <c r="H68" s="1"/>
      <c r="I68" s="1"/>
      <c r="J68" s="1"/>
      <c r="K68" s="1"/>
    </row>
    <row r="69" spans="1:11" s="5" customFormat="1" x14ac:dyDescent="0.25">
      <c r="A69" s="10"/>
      <c r="B69" s="1"/>
      <c r="D69" s="1"/>
      <c r="E69" s="1"/>
      <c r="F69" s="1"/>
      <c r="G69" s="1"/>
      <c r="H69" s="1"/>
      <c r="I69" s="1"/>
      <c r="J69" s="1"/>
      <c r="K69" s="1"/>
    </row>
  </sheetData>
  <mergeCells count="47">
    <mergeCell ref="A8:K8"/>
    <mergeCell ref="A9:K9"/>
    <mergeCell ref="I1:J1"/>
    <mergeCell ref="I2:K2"/>
    <mergeCell ref="I3:K3"/>
    <mergeCell ref="A16:K16"/>
    <mergeCell ref="A15:K15"/>
    <mergeCell ref="A20:K20"/>
    <mergeCell ref="D11:K11"/>
    <mergeCell ref="E12:K12"/>
    <mergeCell ref="A23:K23"/>
    <mergeCell ref="A19:K19"/>
    <mergeCell ref="A35:K35"/>
    <mergeCell ref="A32:K32"/>
    <mergeCell ref="A27:A28"/>
    <mergeCell ref="J61:L61"/>
    <mergeCell ref="E2:G2"/>
    <mergeCell ref="E3:G3"/>
    <mergeCell ref="E1:F1"/>
    <mergeCell ref="A51:A52"/>
    <mergeCell ref="A54:A55"/>
    <mergeCell ref="A25:A26"/>
    <mergeCell ref="A29:A31"/>
    <mergeCell ref="A17:A18"/>
    <mergeCell ref="A48:A49"/>
    <mergeCell ref="A39:A40"/>
    <mergeCell ref="A42:A43"/>
    <mergeCell ref="A41:K41"/>
    <mergeCell ref="A38:K38"/>
    <mergeCell ref="A33:A34"/>
    <mergeCell ref="A36:A37"/>
    <mergeCell ref="A58:A59"/>
    <mergeCell ref="I5:J5"/>
    <mergeCell ref="I6:K6"/>
    <mergeCell ref="A11:A13"/>
    <mergeCell ref="B11:B13"/>
    <mergeCell ref="C11:C13"/>
    <mergeCell ref="D12:D13"/>
    <mergeCell ref="A21:A22"/>
    <mergeCell ref="A57:K57"/>
    <mergeCell ref="A53:K53"/>
    <mergeCell ref="A50:K50"/>
    <mergeCell ref="A47:K47"/>
    <mergeCell ref="A44:K44"/>
    <mergeCell ref="A56:K56"/>
    <mergeCell ref="A45:A46"/>
    <mergeCell ref="A24:K24"/>
  </mergeCells>
  <printOptions horizontalCentered="1"/>
  <pageMargins left="0.39370078740157483" right="0" top="1.1811023622047245" bottom="0" header="0" footer="0"/>
  <pageSetup paperSize="9" scale="74" fitToHeight="7" orientation="landscape" r:id="rId1"/>
  <headerFooter differentFirst="1" alignWithMargins="0">
    <oddHeader>&amp;C&amp;P</oddHeader>
  </headerFooter>
  <rowBreaks count="1" manualBreakCount="1">
    <brk id="5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 10 </vt:lpstr>
      <vt:lpstr>'Додаток 10 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2021-03-24T07:33:43Z</dcterms:modified>
</cp:coreProperties>
</file>