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3000" windowWidth="28800" windowHeight="12030"/>
  </bookViews>
  <sheets>
    <sheet name="додаток 9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'додаток 9'!$A$1:$I$23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5" i="2"/>
  <c r="E18" i="2" l="1"/>
  <c r="E21" i="2" l="1"/>
  <c r="D15" i="2" l="1"/>
  <c r="D18" i="2"/>
  <c r="I21" i="2"/>
  <c r="H21" i="2"/>
  <c r="G21" i="2"/>
  <c r="F21" i="2" l="1"/>
  <c r="C15" i="2" l="1"/>
  <c r="D19" i="2" l="1"/>
  <c r="B15" i="2" l="1"/>
  <c r="B20" i="2" l="1"/>
  <c r="B19" i="2"/>
  <c r="B18" i="2"/>
  <c r="B17" i="2" l="1"/>
  <c r="C21" i="2" l="1"/>
  <c r="D21" i="2" l="1"/>
  <c r="B21" i="2"/>
</calcChain>
</file>

<file path=xl/sharedStrings.xml><?xml version="1.0" encoding="utf-8"?>
<sst xmlns="http://schemas.openxmlformats.org/spreadsheetml/2006/main" count="18" uniqueCount="18">
  <si>
    <t>Орієнтовні обсяги та джерела фінансування</t>
  </si>
  <si>
    <t>Обсяг фінансування, всього</t>
  </si>
  <si>
    <t>За роками виконання</t>
  </si>
  <si>
    <t>Бюджет міста, всього</t>
  </si>
  <si>
    <t>в тому числі:</t>
  </si>
  <si>
    <t>власні надходження бюджетних установ</t>
  </si>
  <si>
    <t>Державний бюджет</t>
  </si>
  <si>
    <t>Інші джерела</t>
  </si>
  <si>
    <t>Усього</t>
  </si>
  <si>
    <t>Секретар міської ради</t>
  </si>
  <si>
    <t>Обласний бюджет</t>
  </si>
  <si>
    <t>ЗАТВЕРДЖЕНО</t>
  </si>
  <si>
    <t>______________ №____</t>
  </si>
  <si>
    <t>Рішення міської ради</t>
  </si>
  <si>
    <t>До Міської цільової Програми відновлення інфраструктури території приватного сектора міста Запоріжжя на 2018-2025 роки</t>
  </si>
  <si>
    <t>Міської цільової Програми відновлення інфраструктури території приватного сектора міста Запоріжжя на 2018-2025 роки</t>
  </si>
  <si>
    <t>Додаток 2</t>
  </si>
  <si>
    <t>Г.Б. Наумов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</si>
</sst>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Fill="1" applyAlignment="1">
      <alignment vertical="top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0" fontId="8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10" fillId="0" borderId="0" xfId="1" applyFont="1" applyFill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7" fillId="2" borderId="0" xfId="1" applyFont="1" applyFill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OCS\NetDocs\&#1055;&#1069;&#1054;\&#1055;&#1086;&#1103;&#1089;&#1085;&#1102;&#1074;&#1072;&#1083;&#1100;&#1085;&#1110;_&#1055;&#1088;&#1080;&#1074;&#1072;&#1090;&#1085;&#1080;&#1081;%20&#1089;&#1077;&#1082;&#1090;&#1086;&#1088;\&#1044;&#1086;&#1076;&#1072;&#1090;&#1082;&#1080;\2020\&#1090;&#1088;&#1072;&#1074;&#1077;&#1085;&#1100;%202020\&#1076;&#1086;&#1076;&#1072;&#1090;&#1086;&#1082;%2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OCS\NetDocs\&#1055;&#1069;&#1054;\&#1055;&#1086;&#1103;&#1089;&#1085;&#1102;&#1074;&#1072;&#1083;&#1100;&#1085;&#1110;_&#1055;&#1088;&#1080;&#1074;&#1072;&#1090;&#1085;&#1080;&#1081;%20&#1089;&#1077;&#1082;&#1090;&#1086;&#1088;\&#1044;&#1086;&#1076;&#1072;&#1090;&#1082;&#1080;\2020\&#1075;&#1088;&#1091;&#1076;&#1077;&#1085;&#1100;%202020\&#1076;&#1086;&#1076;&#1072;&#1090;&#1086;&#1082;%2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OCS\NetDocs\&#1055;&#1069;&#1054;\&#1055;&#1086;&#1103;&#1089;&#1085;&#1102;&#1074;&#1072;&#1083;&#1100;&#1085;&#1110;_&#1055;&#1088;&#1080;&#1074;&#1072;&#1090;&#1085;&#1080;&#1081;%20&#1089;&#1077;&#1082;&#1090;&#1086;&#1088;\&#1044;&#1086;&#1076;&#1072;&#1090;&#1082;&#1080;\2021\&#1073;&#1077;&#1088;&#1077;&#1079;&#1077;&#1085;&#1100;%202021\&#1076;&#1086;&#1076;&#1072;&#1090;&#1086;&#1082;%201_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OCS\NetDocs\&#1055;&#1069;&#1054;\&#1055;&#1086;&#1103;&#1089;&#1085;&#1102;&#1074;&#1072;&#1083;&#1100;&#1085;&#1110;_&#1055;&#1088;&#1080;&#1074;&#1072;&#1090;&#1085;&#1080;&#1081;%20&#1089;&#1077;&#1082;&#1090;&#1086;&#1088;\&#1044;&#1086;&#1076;&#1072;&#1090;&#1082;&#1080;\2021\&#1083;&#1102;&#1090;&#1080;&#1081;%202021\&#1076;&#1086;&#1076;&#1072;&#1090;&#1086;&#1082;%201_20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OCS\NetDocs\&#1055;&#1069;&#1054;\&#1055;&#1086;&#1103;&#1089;&#1085;&#1102;&#1074;&#1072;&#1083;&#1100;&#1085;&#1110;_&#1055;&#1088;&#1080;&#1074;&#1072;&#1090;&#1085;&#1080;&#1081;%20&#1089;&#1077;&#1082;&#1090;&#1086;&#1088;\&#1044;&#1086;&#1076;&#1072;&#1090;&#1082;&#1080;\&#1043;&#1088;&#1091;&#1076;&#1077;&#1085;&#1100;%202019\&#1076;&#1086;&#1076;&#1072;&#1090;&#1086;&#108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43">
          <cell r="F43">
            <v>25935.384000000002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9">
          <cell r="G19">
            <v>355.452</v>
          </cell>
        </row>
        <row r="42">
          <cell r="G42">
            <v>37</v>
          </cell>
        </row>
        <row r="44">
          <cell r="G44">
            <v>28728.240999999998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9">
          <cell r="H19">
            <v>77.56</v>
          </cell>
        </row>
        <row r="42">
          <cell r="H42">
            <v>36.991999999999997</v>
          </cell>
        </row>
        <row r="44">
          <cell r="H44">
            <v>15575.182999999999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9">
          <cell r="H19">
            <v>77.56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39">
          <cell r="G39">
            <v>37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23"/>
  <sheetViews>
    <sheetView tabSelected="1" view="pageBreakPreview" topLeftCell="A13" zoomScaleSheetLayoutView="100" workbookViewId="0">
      <selection activeCell="O18" sqref="O18"/>
    </sheetView>
  </sheetViews>
  <sheetFormatPr defaultColWidth="9.140625" defaultRowHeight="12.75" x14ac:dyDescent="0.25"/>
  <cols>
    <col min="1" max="1" width="41.42578125" style="7" customWidth="1"/>
    <col min="2" max="2" width="20.28515625" style="7" customWidth="1"/>
    <col min="3" max="3" width="15" style="7" customWidth="1"/>
    <col min="4" max="4" width="16.42578125" style="7" customWidth="1"/>
    <col min="5" max="5" width="16" style="7" customWidth="1"/>
    <col min="6" max="6" width="15.5703125" style="7" customWidth="1"/>
    <col min="7" max="7" width="14.42578125" style="7" customWidth="1"/>
    <col min="8" max="8" width="14.7109375" style="7" customWidth="1"/>
    <col min="9" max="9" width="15.42578125" style="7" customWidth="1"/>
    <col min="10" max="16384" width="9.140625" style="2"/>
  </cols>
  <sheetData>
    <row r="1" spans="1:9" s="11" customFormat="1" ht="23.25" customHeight="1" x14ac:dyDescent="0.25">
      <c r="A1" s="10"/>
      <c r="C1" s="12"/>
      <c r="G1" s="30" t="s">
        <v>11</v>
      </c>
      <c r="H1" s="30"/>
      <c r="I1" s="30"/>
    </row>
    <row r="2" spans="1:9" s="11" customFormat="1" ht="23.25" customHeight="1" x14ac:dyDescent="0.25">
      <c r="A2" s="10"/>
      <c r="C2" s="12"/>
      <c r="G2" s="30" t="s">
        <v>13</v>
      </c>
      <c r="H2" s="30"/>
      <c r="I2" s="30"/>
    </row>
    <row r="3" spans="1:9" s="11" customFormat="1" ht="23.25" customHeight="1" x14ac:dyDescent="0.25">
      <c r="A3" s="10"/>
      <c r="C3" s="12"/>
      <c r="G3" s="30" t="s">
        <v>12</v>
      </c>
      <c r="H3" s="30"/>
      <c r="I3" s="30"/>
    </row>
    <row r="4" spans="1:9" ht="22.5" customHeight="1" x14ac:dyDescent="0.25"/>
    <row r="5" spans="1:9" ht="23.25" x14ac:dyDescent="0.25">
      <c r="A5" s="1"/>
      <c r="B5" s="1"/>
      <c r="C5" s="1"/>
      <c r="G5" s="34" t="s">
        <v>16</v>
      </c>
      <c r="H5" s="34"/>
      <c r="I5" s="3"/>
    </row>
    <row r="6" spans="1:9" ht="141.75" customHeight="1" x14ac:dyDescent="0.25">
      <c r="A6" s="1"/>
      <c r="B6" s="1"/>
      <c r="C6" s="1"/>
      <c r="G6" s="33" t="s">
        <v>14</v>
      </c>
      <c r="H6" s="33"/>
      <c r="I6" s="33"/>
    </row>
    <row r="7" spans="1:9" ht="16.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s="4" customFormat="1" ht="22.5" customHeight="1" x14ac:dyDescent="0.25">
      <c r="A8" s="31" t="s">
        <v>0</v>
      </c>
      <c r="B8" s="31"/>
      <c r="C8" s="31"/>
      <c r="D8" s="31"/>
      <c r="E8" s="31"/>
      <c r="F8" s="31"/>
      <c r="G8" s="31"/>
      <c r="H8" s="31"/>
      <c r="I8" s="31"/>
    </row>
    <row r="9" spans="1:9" s="4" customFormat="1" ht="20.25" x14ac:dyDescent="0.25">
      <c r="A9" s="32" t="s">
        <v>15</v>
      </c>
      <c r="B9" s="32"/>
      <c r="C9" s="32"/>
      <c r="D9" s="32"/>
      <c r="E9" s="32"/>
      <c r="F9" s="32"/>
      <c r="G9" s="32"/>
      <c r="H9" s="32"/>
      <c r="I9" s="32"/>
    </row>
    <row r="10" spans="1:9" s="4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9" s="14" customFormat="1" ht="15.75" customHeight="1" x14ac:dyDescent="0.25">
      <c r="A12" s="26"/>
      <c r="B12" s="26" t="s">
        <v>1</v>
      </c>
      <c r="C12" s="27" t="s">
        <v>2</v>
      </c>
      <c r="D12" s="28"/>
      <c r="E12" s="28"/>
      <c r="F12" s="28"/>
      <c r="G12" s="28"/>
      <c r="H12" s="28"/>
      <c r="I12" s="29"/>
    </row>
    <row r="13" spans="1:9" s="14" customFormat="1" ht="40.5" customHeight="1" x14ac:dyDescent="0.25">
      <c r="A13" s="26"/>
      <c r="B13" s="26"/>
      <c r="C13" s="15">
        <v>2019</v>
      </c>
      <c r="D13" s="15">
        <v>2020</v>
      </c>
      <c r="E13" s="15">
        <v>2021</v>
      </c>
      <c r="F13" s="23">
        <v>2022</v>
      </c>
      <c r="G13" s="23">
        <v>2023</v>
      </c>
      <c r="H13" s="23">
        <v>2024</v>
      </c>
      <c r="I13" s="23">
        <v>2025</v>
      </c>
    </row>
    <row r="14" spans="1:9" s="16" customFormat="1" ht="15.75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23">
        <v>6</v>
      </c>
      <c r="G14" s="23">
        <v>7</v>
      </c>
      <c r="H14" s="23">
        <v>8</v>
      </c>
      <c r="I14" s="23">
        <v>9</v>
      </c>
    </row>
    <row r="15" spans="1:9" s="14" customFormat="1" ht="23.25" customHeight="1" x14ac:dyDescent="0.25">
      <c r="A15" s="17" t="s">
        <v>3</v>
      </c>
      <c r="B15" s="18">
        <f>C15+D15</f>
        <v>54271.172999999995</v>
      </c>
      <c r="C15" s="18">
        <f>'[1]додаток 1.1.ДІБ'!$F$43</f>
        <v>25935.384000000002</v>
      </c>
      <c r="D15" s="18">
        <f>'[2]додаток 1.1.ДІБ'!$G$44-'[2]додаток 1.1.ДІБ'!$G$42-'[2]додаток 1.1.ДІБ'!$G$19</f>
        <v>28335.788999999997</v>
      </c>
      <c r="E15" s="18">
        <f>'[3]додаток 1.1.ДІБ'!$H$44-'[3]додаток 1.1.ДІБ'!$H$42-'[3]додаток 1.1.ДІБ'!$H$19</f>
        <v>15460.630999999999</v>
      </c>
      <c r="F15" s="18">
        <v>0</v>
      </c>
      <c r="G15" s="18">
        <v>0</v>
      </c>
      <c r="H15" s="18">
        <v>0</v>
      </c>
      <c r="I15" s="18">
        <v>0</v>
      </c>
    </row>
    <row r="16" spans="1:9" s="14" customFormat="1" ht="15.75" x14ac:dyDescent="0.25">
      <c r="A16" s="17" t="s">
        <v>4</v>
      </c>
      <c r="B16" s="18"/>
      <c r="C16" s="18"/>
      <c r="D16" s="18"/>
      <c r="E16" s="18"/>
      <c r="F16" s="18"/>
      <c r="G16" s="18"/>
      <c r="H16" s="18"/>
      <c r="I16" s="18"/>
    </row>
    <row r="17" spans="1:9" s="21" customFormat="1" ht="31.5" x14ac:dyDescent="0.25">
      <c r="A17" s="19" t="s">
        <v>5</v>
      </c>
      <c r="B17" s="20">
        <f>C17+D17</f>
        <v>0</v>
      </c>
      <c r="C17" s="20"/>
      <c r="D17" s="20"/>
      <c r="E17" s="20"/>
      <c r="F17" s="20"/>
      <c r="G17" s="20"/>
      <c r="H17" s="20"/>
      <c r="I17" s="20"/>
    </row>
    <row r="18" spans="1:9" s="14" customFormat="1" ht="24.75" customHeight="1" x14ac:dyDescent="0.25">
      <c r="A18" s="17" t="s">
        <v>6</v>
      </c>
      <c r="B18" s="18">
        <f>C18+D18</f>
        <v>355.452</v>
      </c>
      <c r="C18" s="18"/>
      <c r="D18" s="18">
        <f>'[2]додаток 1.1.ДІБ'!$G$19</f>
        <v>355.452</v>
      </c>
      <c r="E18" s="18">
        <f>'[4]додаток 1.1.ДІБ'!$H$19</f>
        <v>77.56</v>
      </c>
      <c r="F18" s="24"/>
      <c r="G18" s="24"/>
      <c r="H18" s="24"/>
      <c r="I18" s="24"/>
    </row>
    <row r="19" spans="1:9" s="14" customFormat="1" ht="15.75" x14ac:dyDescent="0.25">
      <c r="A19" s="17" t="s">
        <v>10</v>
      </c>
      <c r="B19" s="18">
        <f>C19+D19</f>
        <v>37</v>
      </c>
      <c r="C19" s="18"/>
      <c r="D19" s="18">
        <f>'[5]додаток 1.1.ДІБ'!$G$39</f>
        <v>37</v>
      </c>
      <c r="E19" s="18">
        <f>'[3]додаток 1.1.ДІБ'!$H$42</f>
        <v>36.991999999999997</v>
      </c>
      <c r="F19" s="24"/>
      <c r="G19" s="24"/>
      <c r="H19" s="24"/>
      <c r="I19" s="24"/>
    </row>
    <row r="20" spans="1:9" s="14" customFormat="1" ht="12.75" customHeight="1" x14ac:dyDescent="0.25">
      <c r="A20" s="17" t="s">
        <v>7</v>
      </c>
      <c r="B20" s="18">
        <f>C20+D20</f>
        <v>0</v>
      </c>
      <c r="C20" s="18"/>
      <c r="D20" s="18"/>
      <c r="E20" s="22"/>
      <c r="F20" s="22"/>
      <c r="G20" s="22"/>
      <c r="H20" s="22"/>
      <c r="I20" s="22"/>
    </row>
    <row r="21" spans="1:9" s="14" customFormat="1" ht="16.5" customHeight="1" x14ac:dyDescent="0.25">
      <c r="A21" s="17" t="s">
        <v>8</v>
      </c>
      <c r="B21" s="18">
        <f>B15+B18+B19+B20</f>
        <v>54663.624999999993</v>
      </c>
      <c r="C21" s="18">
        <f>C15+C18+C19+C20</f>
        <v>25935.384000000002</v>
      </c>
      <c r="D21" s="18">
        <f>D15+D18+D19+D20</f>
        <v>28728.240999999998</v>
      </c>
      <c r="E21" s="18">
        <f>E15+E18+E19+E20</f>
        <v>15575.182999999999</v>
      </c>
      <c r="F21" s="18">
        <f t="shared" ref="F21:I21" si="0">F15+F18+F19+F20</f>
        <v>0</v>
      </c>
      <c r="G21" s="18">
        <f t="shared" si="0"/>
        <v>0</v>
      </c>
      <c r="H21" s="18">
        <f t="shared" si="0"/>
        <v>0</v>
      </c>
      <c r="I21" s="18">
        <f t="shared" si="0"/>
        <v>0</v>
      </c>
    </row>
    <row r="22" spans="1:9" ht="63.75" customHeight="1" x14ac:dyDescent="0.25">
      <c r="A22" s="8"/>
      <c r="B22" s="9"/>
      <c r="C22" s="9"/>
      <c r="D22" s="9"/>
      <c r="E22" s="9"/>
      <c r="F22" s="9"/>
      <c r="G22" s="9"/>
      <c r="H22" s="9"/>
      <c r="I22" s="9"/>
    </row>
    <row r="23" spans="1:9" s="4" customFormat="1" ht="23.25" x14ac:dyDescent="0.25">
      <c r="A23" s="13" t="s">
        <v>9</v>
      </c>
      <c r="B23" s="1"/>
      <c r="C23" s="1"/>
      <c r="H23" s="25" t="s">
        <v>17</v>
      </c>
      <c r="I23" s="25"/>
    </row>
  </sheetData>
  <mergeCells count="11">
    <mergeCell ref="H23:I23"/>
    <mergeCell ref="A12:A13"/>
    <mergeCell ref="B12:B13"/>
    <mergeCell ref="C12:I12"/>
    <mergeCell ref="G1:I1"/>
    <mergeCell ref="A8:I8"/>
    <mergeCell ref="A9:I9"/>
    <mergeCell ref="G3:I3"/>
    <mergeCell ref="G2:I2"/>
    <mergeCell ref="G6:I6"/>
    <mergeCell ref="G5:H5"/>
  </mergeCells>
  <printOptions horizontalCentered="1"/>
  <pageMargins left="0.39370078740157483" right="0" top="1.1811023622047245" bottom="0" header="0" footer="0"/>
  <pageSetup paperSize="9" scale="78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9</vt:lpstr>
      <vt:lpstr>'додаток 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2021-03-24T07:33:01Z</dcterms:modified>
</cp:coreProperties>
</file>