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И\БЮДЖЕТ 2025\БЮДЖЕТ ГРОМАДИ\СЕСІЯ\"/>
    </mc:Choice>
  </mc:AlternateContent>
  <bookViews>
    <workbookView xWindow="480" yWindow="150" windowWidth="27795" windowHeight="141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1" i="1" l="1"/>
  <c r="G16" i="1"/>
  <c r="H19" i="1" l="1"/>
  <c r="G19" i="1" s="1"/>
  <c r="G12" i="1"/>
  <c r="G13" i="1"/>
  <c r="G14" i="1"/>
  <c r="G15" i="1"/>
  <c r="G17" i="1"/>
  <c r="G20" i="1"/>
  <c r="G21" i="1"/>
  <c r="G22" i="1"/>
  <c r="H18" i="1" l="1"/>
  <c r="G18" i="1" s="1"/>
  <c r="G11" i="1"/>
  <c r="G10" i="1" l="1"/>
  <c r="H10" i="1"/>
  <c r="H23" i="1" s="1"/>
  <c r="G23" i="1" s="1"/>
</calcChain>
</file>

<file path=xl/sharedStrings.xml><?xml version="1.0" encoding="utf-8"?>
<sst xmlns="http://schemas.openxmlformats.org/spreadsheetml/2006/main" count="92" uniqueCount="77">
  <si>
    <t>19521000000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</si>
  <si>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</si>
  <si>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</si>
  <si>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</si>
  <si>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</si>
  <si>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</si>
  <si>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</si>
  <si>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</si>
  <si>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</si>
  <si>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</si>
  <si>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</si>
  <si>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</si>
  <si>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</si>
  <si>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</si>
  <si>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</si>
  <si>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</si>
  <si>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0113242</t>
  </si>
  <si>
    <t>3242</t>
  </si>
  <si>
    <t>1090</t>
  </si>
  <si>
    <t>Інші заходи у сфері соціального захисту і соціального забезпечення</t>
  </si>
  <si>
    <t>Програма "Турбота"</t>
  </si>
  <si>
    <t>0600000</t>
  </si>
  <si>
    <t>0611142</t>
  </si>
  <si>
    <t>1142</t>
  </si>
  <si>
    <t>0990</t>
  </si>
  <si>
    <t>Інші програми та заходи у сфері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</si>
  <si>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</si>
  <si>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</si>
  <si>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</si>
  <si>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</si>
  <si>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Цільова програма оздоровлення та відпочинку дітей Почаївської мтг на 2021-2022 роки</t>
  </si>
  <si>
    <t>Рішення сесії міської ради від 30.10.2020 року № 2720</t>
  </si>
  <si>
    <t>0615012</t>
  </si>
  <si>
    <t>5012</t>
  </si>
  <si>
    <t>0810</t>
  </si>
  <si>
    <t>Проведення навчально-тренувальних зборів і змагань з неолімпійських видів спорту</t>
  </si>
  <si>
    <t>УСЬОГО</t>
  </si>
  <si>
    <t>X</t>
  </si>
  <si>
    <r>
      <t xml:space="preserve">Почаївська мiська рада </t>
    </r>
    <r>
      <rPr>
        <i/>
        <sz val="12"/>
        <color theme="1"/>
        <rFont val="Times New Roman"/>
        <family val="1"/>
        <charset val="204"/>
      </rPr>
      <t>(головний розпорядник)</t>
    </r>
  </si>
  <si>
    <r>
      <t xml:space="preserve">Почаївська мiська рада </t>
    </r>
    <r>
      <rPr>
        <i/>
        <sz val="12"/>
        <color theme="1"/>
        <rFont val="Times New Roman"/>
        <family val="1"/>
        <charset val="204"/>
      </rPr>
      <t>(відповідальний виконавець)</t>
    </r>
  </si>
  <si>
    <r>
      <t xml:space="preserve">Вiддiл освiти, молодi та спорту Почаївської мiської ради </t>
    </r>
    <r>
      <rPr>
        <i/>
        <sz val="12"/>
        <color theme="1"/>
        <rFont val="Times New Roman"/>
        <family val="1"/>
        <charset val="204"/>
      </rPr>
      <t>(головний розпорядник)</t>
    </r>
  </si>
  <si>
    <r>
      <t xml:space="preserve">Вiддiл освiти, молодi та спорту Почаївської мiської ради </t>
    </r>
    <r>
      <rPr>
        <i/>
        <sz val="12"/>
        <color theme="1"/>
        <rFont val="Times New Roman"/>
        <family val="1"/>
        <charset val="204"/>
      </rPr>
      <t>(відповідальний виконавець)</t>
    </r>
  </si>
  <si>
    <t>0110000</t>
  </si>
  <si>
    <t>0610000</t>
  </si>
  <si>
    <t>0118220</t>
  </si>
  <si>
    <t>8220</t>
  </si>
  <si>
    <t>0380</t>
  </si>
  <si>
    <t>Заходи та роботи з мобілізаційної підготовки місцевого значення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</si>
  <si>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</si>
  <si>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</si>
  <si>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</si>
  <si>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</si>
  <si>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0112152</t>
  </si>
  <si>
    <t>Додаток 7</t>
  </si>
  <si>
    <t>до рішення Почаївської міської ради</t>
  </si>
  <si>
    <t xml:space="preserve">Інші програми та заходи у сфері охорони зоровя </t>
  </si>
  <si>
    <t>Відшкодування пільгових пенсій медичним працівникам КНП "Почаївська РКЛ" на 2024-2026 роки</t>
  </si>
  <si>
    <t>Рішення сесії міської ради від 17.07.2024 року № 2931</t>
  </si>
  <si>
    <t>Підтримка військовослужбовців Почаївської міської територіальної громади, які брали (беруть) участь в захисті України, їх сімей та членів сімей загиблих військовослужбовців на 2024-2025 роки</t>
  </si>
  <si>
    <t>Допомога дітям-сиротам і дітям позбавленим батьківського піклування Почаївської мтг на 2025-2026 роки</t>
  </si>
  <si>
    <t>Рішення сесії міської ради від 15.10.2024 року №3058</t>
  </si>
  <si>
    <t>Розвиток фізичної культури і спорту Почаївської територіальної громали на 2025-2026 роки</t>
  </si>
  <si>
    <t>Рішення сесії міської ради від 15.10.2024 року №3059</t>
  </si>
  <si>
    <t>Розподіл витрат міського бюджету на реалізацію міських/регіональних програм у 2025 році</t>
  </si>
  <si>
    <t>Рішення сесії міської ради від 15.10.2024 року №3056</t>
  </si>
  <si>
    <t>0116013</t>
  </si>
  <si>
    <t>0620</t>
  </si>
  <si>
    <t>Забезпечення діяльності водопровідно- каалізаційного господарства</t>
  </si>
  <si>
    <t>Громадський бюджет Почаївської територіальної громади на 2023-2025 роки</t>
  </si>
  <si>
    <t>Рішення виконавчого комітету від 30.05.2022 року  № 107</t>
  </si>
  <si>
    <r>
      <t xml:space="preserve">Рішення сесії міської ради від 04.10 2022 року № 1949     </t>
    </r>
    <r>
      <rPr>
        <i/>
        <sz val="12"/>
        <color theme="1"/>
        <rFont val="Times New Roman"/>
        <family val="1"/>
      </rPr>
      <t xml:space="preserve"> (зі змінами)</t>
    </r>
  </si>
  <si>
    <r>
      <t xml:space="preserve">Рішення сесії міської ради від .30.11.2023 року № 2567      </t>
    </r>
    <r>
      <rPr>
        <i/>
        <sz val="12"/>
        <color theme="1"/>
        <rFont val="Times New Roman"/>
        <family val="1"/>
      </rPr>
      <t>(зі змінами)</t>
    </r>
  </si>
  <si>
    <t>Призначення і виплат компенсації фізичним особам, які надають соціальні послуги з догляду на непрофесійній основі на 2023-2025 роки</t>
  </si>
  <si>
    <t>Оборонна, мобілізаційна, агітаційна робота та притзов на строкову військову службу, військову службу за призовом осіб офіцерського складу, військову службу за контрактом та реалізація заходів мобілізаційної підготовки і оповіщення на 2023-2025 роки</t>
  </si>
  <si>
    <r>
      <t xml:space="preserve">Рішення сесії міської ради від 23.12.2022 року № 2015        </t>
    </r>
    <r>
      <rPr>
        <i/>
        <sz val="12"/>
        <color theme="1"/>
        <rFont val="Times New Roman"/>
        <family val="1"/>
      </rPr>
      <t>(зі змінами)</t>
    </r>
  </si>
  <si>
    <t>Міський голова                                                                                                                                          Василь БОЙКО</t>
  </si>
  <si>
    <t>від 24 грудня 2024 року № 3163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</si>
</sst>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_ ;\-#,##0\ "/>
  </numFmts>
  <fonts count="1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3" sqref="H3"/>
    </sheetView>
  </sheetViews>
  <sheetFormatPr defaultRowHeight="12.75" x14ac:dyDescent="0.2"/>
  <cols>
    <col min="1" max="1" width="14.28515625" customWidth="1"/>
    <col min="2" max="3" width="12" customWidth="1"/>
    <col min="4" max="4" width="39.85546875" customWidth="1"/>
    <col min="5" max="5" width="40.7109375" customWidth="1"/>
    <col min="6" max="6" width="28.85546875" customWidth="1"/>
    <col min="7" max="7" width="14.42578125" customWidth="1"/>
    <col min="8" max="8" width="14" customWidth="1"/>
    <col min="9" max="10" width="12.42578125" customWidth="1"/>
  </cols>
  <sheetData>
    <row r="1" spans="1:10" ht="15.75" x14ac:dyDescent="0.25">
      <c r="G1" s="24"/>
      <c r="H1" s="25" t="s">
        <v>53</v>
      </c>
      <c r="I1" s="25"/>
      <c r="J1" s="25"/>
    </row>
    <row r="2" spans="1:10" ht="15.75" x14ac:dyDescent="0.25">
      <c r="G2" s="24"/>
      <c r="H2" s="24" t="s">
        <v>54</v>
      </c>
      <c r="I2" s="24"/>
      <c r="J2" s="24"/>
    </row>
    <row r="3" spans="1:10" ht="15.75" x14ac:dyDescent="0.25">
      <c r="G3" s="24"/>
      <c r="H3" s="24" t="s">
        <v>76</v>
      </c>
      <c r="I3" s="24"/>
      <c r="J3" s="24"/>
    </row>
    <row r="4" spans="1:10" ht="18.75" x14ac:dyDescent="0.3">
      <c r="A4" s="28" t="s">
        <v>63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8.75" x14ac:dyDescent="0.3">
      <c r="A5" s="32" t="s">
        <v>0</v>
      </c>
      <c r="B5" s="32"/>
    </row>
    <row r="6" spans="1:10" x14ac:dyDescent="0.2">
      <c r="A6" t="s">
        <v>1</v>
      </c>
      <c r="J6" s="1" t="s">
        <v>2</v>
      </c>
    </row>
    <row r="7" spans="1:10" x14ac:dyDescent="0.2">
      <c r="A7" s="30" t="s">
        <v>3</v>
      </c>
      <c r="B7" s="30" t="s">
        <v>4</v>
      </c>
      <c r="C7" s="30" t="s">
        <v>5</v>
      </c>
      <c r="D7" s="30" t="s">
        <v>6</v>
      </c>
      <c r="E7" s="30" t="s">
        <v>7</v>
      </c>
      <c r="F7" s="30" t="s">
        <v>8</v>
      </c>
      <c r="G7" s="31" t="s">
        <v>9</v>
      </c>
      <c r="H7" s="30" t="s">
        <v>10</v>
      </c>
      <c r="I7" s="30" t="s">
        <v>11</v>
      </c>
      <c r="J7" s="30"/>
    </row>
    <row r="8" spans="1:10" ht="81" customHeight="1" x14ac:dyDescent="0.2">
      <c r="A8" s="30"/>
      <c r="B8" s="30"/>
      <c r="C8" s="30"/>
      <c r="D8" s="30"/>
      <c r="E8" s="30"/>
      <c r="F8" s="30"/>
      <c r="G8" s="31"/>
      <c r="H8" s="30"/>
      <c r="I8" s="8" t="s">
        <v>12</v>
      </c>
      <c r="J8" s="8" t="s">
        <v>13</v>
      </c>
    </row>
    <row r="9" spans="1:10" x14ac:dyDescent="0.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3">
        <v>7</v>
      </c>
      <c r="H9" s="2">
        <v>8</v>
      </c>
      <c r="I9" s="4">
        <v>9</v>
      </c>
      <c r="J9" s="4">
        <v>10</v>
      </c>
    </row>
    <row r="10" spans="1:10" ht="39" customHeight="1" x14ac:dyDescent="0.2">
      <c r="A10" s="16" t="s">
        <v>14</v>
      </c>
      <c r="B10" s="16" t="s">
        <v>15</v>
      </c>
      <c r="C10" s="16" t="s">
        <v>15</v>
      </c>
      <c r="D10" s="9" t="s">
        <v>38</v>
      </c>
      <c r="E10" s="9" t="s">
        <v>15</v>
      </c>
      <c r="F10" s="9" t="s">
        <v>15</v>
      </c>
      <c r="G10" s="13">
        <f>G11</f>
        <v>1444640</v>
      </c>
      <c r="H10" s="14">
        <f>H11</f>
        <v>1444640</v>
      </c>
      <c r="I10" s="6">
        <v>0</v>
      </c>
      <c r="J10" s="6">
        <v>0</v>
      </c>
    </row>
    <row r="11" spans="1:10" ht="38.25" customHeight="1" x14ac:dyDescent="0.2">
      <c r="A11" s="18" t="s">
        <v>42</v>
      </c>
      <c r="B11" s="16"/>
      <c r="C11" s="16"/>
      <c r="D11" s="9" t="s">
        <v>39</v>
      </c>
      <c r="E11" s="9"/>
      <c r="F11" s="9"/>
      <c r="G11" s="13">
        <f>H11+I11</f>
        <v>1444640</v>
      </c>
      <c r="H11" s="14">
        <f>H13+H14+H15+H17+H12+H16</f>
        <v>1444640</v>
      </c>
      <c r="I11" s="6"/>
      <c r="J11" s="6"/>
    </row>
    <row r="12" spans="1:10" ht="63.75" customHeight="1" x14ac:dyDescent="0.2">
      <c r="A12" s="20" t="s">
        <v>52</v>
      </c>
      <c r="B12" s="22">
        <v>2152</v>
      </c>
      <c r="C12" s="22">
        <v>763</v>
      </c>
      <c r="D12" s="21" t="s">
        <v>55</v>
      </c>
      <c r="E12" s="21" t="s">
        <v>56</v>
      </c>
      <c r="F12" s="21" t="s">
        <v>57</v>
      </c>
      <c r="G12" s="13">
        <f t="shared" ref="G12:G23" si="0">H12+I12</f>
        <v>139640</v>
      </c>
      <c r="H12" s="23">
        <v>139640</v>
      </c>
      <c r="I12" s="6"/>
      <c r="J12" s="6"/>
    </row>
    <row r="13" spans="1:10" ht="123" customHeight="1" x14ac:dyDescent="0.2">
      <c r="A13" s="20" t="s">
        <v>48</v>
      </c>
      <c r="B13" s="20" t="s">
        <v>49</v>
      </c>
      <c r="C13" s="20" t="s">
        <v>50</v>
      </c>
      <c r="D13" s="21" t="s">
        <v>51</v>
      </c>
      <c r="E13" s="21" t="s">
        <v>72</v>
      </c>
      <c r="F13" s="21" t="s">
        <v>70</v>
      </c>
      <c r="G13" s="13">
        <f t="shared" si="0"/>
        <v>420000</v>
      </c>
      <c r="H13" s="23">
        <v>420000</v>
      </c>
      <c r="I13" s="6"/>
      <c r="J13" s="6"/>
    </row>
    <row r="14" spans="1:10" ht="45" customHeight="1" x14ac:dyDescent="0.2">
      <c r="A14" s="22" t="s">
        <v>16</v>
      </c>
      <c r="B14" s="22" t="s">
        <v>17</v>
      </c>
      <c r="C14" s="22" t="s">
        <v>18</v>
      </c>
      <c r="D14" s="21" t="s">
        <v>19</v>
      </c>
      <c r="E14" s="10" t="s">
        <v>20</v>
      </c>
      <c r="F14" s="10" t="s">
        <v>64</v>
      </c>
      <c r="G14" s="13">
        <f t="shared" si="0"/>
        <v>118000</v>
      </c>
      <c r="H14" s="15">
        <v>118000</v>
      </c>
      <c r="I14" s="7">
        <v>0</v>
      </c>
      <c r="J14" s="7">
        <v>0</v>
      </c>
    </row>
    <row r="15" spans="1:10" ht="107.25" customHeight="1" x14ac:dyDescent="0.2">
      <c r="A15" s="22" t="s">
        <v>16</v>
      </c>
      <c r="B15" s="22" t="s">
        <v>17</v>
      </c>
      <c r="C15" s="22" t="s">
        <v>18</v>
      </c>
      <c r="D15" s="21" t="s">
        <v>19</v>
      </c>
      <c r="E15" s="10" t="s">
        <v>58</v>
      </c>
      <c r="F15" s="10" t="s">
        <v>71</v>
      </c>
      <c r="G15" s="13">
        <f t="shared" si="0"/>
        <v>370000</v>
      </c>
      <c r="H15" s="15">
        <v>370000</v>
      </c>
      <c r="I15" s="7">
        <v>0</v>
      </c>
      <c r="J15" s="7">
        <v>0</v>
      </c>
    </row>
    <row r="16" spans="1:10" ht="87.75" customHeight="1" x14ac:dyDescent="0.2">
      <c r="A16" s="20" t="s">
        <v>65</v>
      </c>
      <c r="B16" s="22">
        <v>6013</v>
      </c>
      <c r="C16" s="19" t="s">
        <v>66</v>
      </c>
      <c r="D16" s="21" t="s">
        <v>67</v>
      </c>
      <c r="E16" s="10" t="s">
        <v>68</v>
      </c>
      <c r="F16" s="10" t="s">
        <v>69</v>
      </c>
      <c r="G16" s="13">
        <f t="shared" si="0"/>
        <v>197000</v>
      </c>
      <c r="H16" s="15">
        <v>197000</v>
      </c>
      <c r="I16" s="7"/>
      <c r="J16" s="7"/>
    </row>
    <row r="17" spans="1:10" ht="123.75" customHeight="1" x14ac:dyDescent="0.2">
      <c r="A17" s="19" t="s">
        <v>44</v>
      </c>
      <c r="B17" s="19" t="s">
        <v>45</v>
      </c>
      <c r="C17" s="19" t="s">
        <v>46</v>
      </c>
      <c r="D17" s="10" t="s">
        <v>47</v>
      </c>
      <c r="E17" s="10" t="s">
        <v>73</v>
      </c>
      <c r="F17" s="10" t="s">
        <v>74</v>
      </c>
      <c r="G17" s="13">
        <f t="shared" si="0"/>
        <v>200000</v>
      </c>
      <c r="H17" s="15">
        <v>200000</v>
      </c>
      <c r="I17" s="7"/>
      <c r="J17" s="7"/>
    </row>
    <row r="18" spans="1:10" ht="59.25" customHeight="1" x14ac:dyDescent="0.2">
      <c r="A18" s="16" t="s">
        <v>21</v>
      </c>
      <c r="B18" s="16" t="s">
        <v>15</v>
      </c>
      <c r="C18" s="16" t="s">
        <v>15</v>
      </c>
      <c r="D18" s="9" t="s">
        <v>40</v>
      </c>
      <c r="E18" s="9" t="s">
        <v>15</v>
      </c>
      <c r="F18" s="9" t="s">
        <v>15</v>
      </c>
      <c r="G18" s="13">
        <f t="shared" si="0"/>
        <v>141220</v>
      </c>
      <c r="H18" s="14">
        <f>H19</f>
        <v>141220</v>
      </c>
      <c r="I18" s="6">
        <v>0</v>
      </c>
      <c r="J18" s="6">
        <v>0</v>
      </c>
    </row>
    <row r="19" spans="1:10" ht="56.25" customHeight="1" x14ac:dyDescent="0.2">
      <c r="A19" s="18" t="s">
        <v>43</v>
      </c>
      <c r="B19" s="16"/>
      <c r="C19" s="16"/>
      <c r="D19" s="9" t="s">
        <v>41</v>
      </c>
      <c r="E19" s="9"/>
      <c r="F19" s="9"/>
      <c r="G19" s="13">
        <f t="shared" si="0"/>
        <v>141220</v>
      </c>
      <c r="H19" s="14">
        <f>H20+H21+H22</f>
        <v>141220</v>
      </c>
      <c r="I19" s="6"/>
      <c r="J19" s="6"/>
    </row>
    <row r="20" spans="1:10" ht="59.25" customHeight="1" x14ac:dyDescent="0.2">
      <c r="A20" s="17" t="s">
        <v>22</v>
      </c>
      <c r="B20" s="17" t="s">
        <v>23</v>
      </c>
      <c r="C20" s="17" t="s">
        <v>24</v>
      </c>
      <c r="D20" s="10" t="s">
        <v>25</v>
      </c>
      <c r="E20" s="10" t="s">
        <v>59</v>
      </c>
      <c r="F20" s="10" t="s">
        <v>60</v>
      </c>
      <c r="G20" s="13">
        <f t="shared" si="0"/>
        <v>3620</v>
      </c>
      <c r="H20" s="15">
        <v>3620</v>
      </c>
      <c r="I20" s="7">
        <v>0</v>
      </c>
      <c r="J20" s="7">
        <v>0</v>
      </c>
    </row>
    <row r="21" spans="1:10" ht="31.5" hidden="1" customHeight="1" x14ac:dyDescent="0.2">
      <c r="A21" s="17" t="s">
        <v>26</v>
      </c>
      <c r="B21" s="17" t="s">
        <v>27</v>
      </c>
      <c r="C21" s="17" t="s">
        <v>28</v>
      </c>
      <c r="D21" s="10" t="s">
        <v>29</v>
      </c>
      <c r="E21" s="10" t="s">
        <v>30</v>
      </c>
      <c r="F21" s="10" t="s">
        <v>31</v>
      </c>
      <c r="G21" s="13">
        <f t="shared" si="0"/>
        <v>0</v>
      </c>
      <c r="H21" s="15">
        <v>0</v>
      </c>
      <c r="I21" s="7">
        <v>0</v>
      </c>
      <c r="J21" s="7">
        <v>0</v>
      </c>
    </row>
    <row r="22" spans="1:10" ht="60" customHeight="1" x14ac:dyDescent="0.2">
      <c r="A22" s="17" t="s">
        <v>32</v>
      </c>
      <c r="B22" s="17" t="s">
        <v>33</v>
      </c>
      <c r="C22" s="17" t="s">
        <v>34</v>
      </c>
      <c r="D22" s="10" t="s">
        <v>35</v>
      </c>
      <c r="E22" s="10" t="s">
        <v>61</v>
      </c>
      <c r="F22" s="10" t="s">
        <v>62</v>
      </c>
      <c r="G22" s="13">
        <f t="shared" si="0"/>
        <v>137600</v>
      </c>
      <c r="H22" s="15">
        <v>137600</v>
      </c>
      <c r="I22" s="7">
        <v>0</v>
      </c>
      <c r="J22" s="7">
        <v>0</v>
      </c>
    </row>
    <row r="23" spans="1:10" ht="18.75" x14ac:dyDescent="0.2">
      <c r="A23" s="11" t="s">
        <v>37</v>
      </c>
      <c r="B23" s="11" t="s">
        <v>37</v>
      </c>
      <c r="C23" s="11" t="s">
        <v>37</v>
      </c>
      <c r="D23" s="12" t="s">
        <v>36</v>
      </c>
      <c r="E23" s="12" t="s">
        <v>37</v>
      </c>
      <c r="F23" s="12" t="s">
        <v>37</v>
      </c>
      <c r="G23" s="13">
        <f t="shared" si="0"/>
        <v>1585860</v>
      </c>
      <c r="H23" s="13">
        <f>H10+H18</f>
        <v>1585860</v>
      </c>
      <c r="I23" s="5">
        <v>0</v>
      </c>
      <c r="J23" s="5">
        <v>0</v>
      </c>
    </row>
    <row r="25" spans="1:10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7" spans="1:10" ht="18.75" x14ac:dyDescent="0.3">
      <c r="A27" s="26" t="s">
        <v>75</v>
      </c>
      <c r="B27" s="26"/>
      <c r="C27" s="26"/>
      <c r="D27" s="26"/>
      <c r="E27" s="26"/>
      <c r="F27" s="26"/>
    </row>
  </sheetData>
  <mergeCells count="14">
    <mergeCell ref="H1:J1"/>
    <mergeCell ref="A27:F27"/>
    <mergeCell ref="A25:J25"/>
    <mergeCell ref="A4:J4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A5:B5"/>
  </mergeCells>
  <pageMargins left="0.19685039370078741" right="0.19685039370078741" top="0.19685039370078741" bottom="0.19685039370078741" header="0" footer="0"/>
  <pageSetup paperSize="9" scale="8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2025-01-03T11:10:30Z</cp:lastPrinted>
  <dcterms:created xsi:type="dcterms:W3CDTF">2021-12-21T13:35:39Z</dcterms:created>
  <dcterms:modified xsi:type="dcterms:W3CDTF">2025-01-03T11:27:47Z</dcterms:modified>
</cp:coreProperties>
</file>