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рішення і додатки від 28.05.2025р\"/>
    </mc:Choice>
  </mc:AlternateContent>
  <bookViews>
    <workbookView xWindow="0" yWindow="0" windowWidth="23040" windowHeight="9204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35" i="1" l="1"/>
  <c r="F44" i="1"/>
  <c r="D44" i="1"/>
  <c r="D35" i="1"/>
  <c r="D46" i="1" s="1"/>
  <c r="F35" i="1"/>
  <c r="F29" i="1"/>
  <c r="E29" i="1"/>
  <c r="D29" i="1"/>
  <c r="F46" i="1" l="1"/>
  <c r="E46" i="1"/>
</calcChain>
</file>

<file path=xl/sharedStrings.xml><?xml version="1.0" encoding="utf-8"?>
<sst xmlns="http://schemas.openxmlformats.org/spreadsheetml/2006/main" count="48" uniqueCount="41">
  <si>
    <t xml:space="preserve">      </t>
  </si>
  <si>
    <t>код бюджету</t>
  </si>
  <si>
    <t>КВК</t>
  </si>
  <si>
    <t>НАЗВА ГОЛОВНОГО РОЗПОРЯДНИКА КОШТІВ</t>
  </si>
  <si>
    <t>ТЕПЛОВА</t>
  </si>
  <si>
    <t>ВОДОПОС-</t>
  </si>
  <si>
    <t>ЕЛЕКТРО-</t>
  </si>
  <si>
    <t>ГАЗ</t>
  </si>
  <si>
    <t>ТВЕРДЕ</t>
  </si>
  <si>
    <t>ЕНЕРГІЯ</t>
  </si>
  <si>
    <t>ПАЛИВО</t>
  </si>
  <si>
    <t>М/3</t>
  </si>
  <si>
    <t>М/З</t>
  </si>
  <si>
    <t>01</t>
  </si>
  <si>
    <t>0150</t>
  </si>
  <si>
    <t>06</t>
  </si>
  <si>
    <t>ВСЬОГО</t>
  </si>
  <si>
    <t>1141</t>
  </si>
  <si>
    <t>0160</t>
  </si>
  <si>
    <t>Секретар                                               Надія СМЕРЕКА</t>
  </si>
  <si>
    <t>Поморянська селищна рада, в тому числі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</si>
  <si>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</si>
  <si>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</si>
  <si>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</si>
  <si>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</si>
  <si>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Надання загальної середньої освіти закладами загальної середньої освіти</t>
  </si>
  <si>
    <t>1021</t>
  </si>
  <si>
    <t>Забезпечення діяльності інших закладів у сфері освіти</t>
  </si>
  <si>
    <t>Первинна медична допомога населенню, що надається фельдшерськими, фельдшерсько-акушерськими пунктами</t>
  </si>
  <si>
    <t>Первинна медична допомога населенню, що надається амбулаторно-поліклінічними закладами (відділеннями)</t>
  </si>
  <si>
    <t>Забезпечення діяльності інших закладів у сфері соціального захисту і соціального забезпечення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</si>
  <si>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</si>
  <si>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</si>
  <si>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Відділ освіти, культури, соціального захисту та охорони здоров'я, в тому числі :</t>
  </si>
  <si>
    <t>Фінансовий відділ, в тому числі</t>
  </si>
  <si>
    <t>ПОСТАЧАННЯ</t>
  </si>
  <si>
    <t>ПРИРОДНІЙ</t>
  </si>
  <si>
    <t>Додаток № 6</t>
  </si>
  <si>
    <t xml:space="preserve">                       №               від 28.05.2025р. </t>
  </si>
  <si>
    <t xml:space="preserve">      до рішення сесії  селищної ради</t>
  </si>
  <si>
    <t>Зміни в додаток 6 до рішення сесії селищної ради "Про бюджет Поморянської селищної територіальної громади на 2025рік       ЛІМІТНЕ СПОЖИВАННЯ ЕНЕРГОНОСІЇВ У ФІЗИЧНИХ ОБСЯГАХ ПО ГОЛОВНИХ РОЗПОРЯДНИКАХ КОШТІВ НА 2025РІК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</si>
</sst>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  <charset val="204"/>
      <scheme val="minor"/>
    </font>
    <font>
      <sz val="13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0" fontId="0" fillId="0" borderId="24" xfId="0" applyBorder="1"/>
    <xf numFmtId="0" fontId="4" fillId="0" borderId="25" xfId="0" applyFont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4" fontId="9" fillId="0" borderId="17" xfId="0" quotePrefix="1" applyNumberFormat="1" applyFont="1" applyBorder="1" applyAlignment="1">
      <alignment vertical="center" wrapText="1"/>
    </xf>
    <xf numFmtId="0" fontId="10" fillId="0" borderId="23" xfId="0" applyFont="1" applyBorder="1" applyAlignment="1">
      <alignment wrapText="1"/>
    </xf>
    <xf numFmtId="0" fontId="10" fillId="0" borderId="22" xfId="0" applyFont="1" applyBorder="1" applyAlignment="1">
      <alignment horizontal="center"/>
    </xf>
    <xf numFmtId="0" fontId="9" fillId="0" borderId="23" xfId="0" applyFont="1" applyBorder="1" applyAlignment="1">
      <alignment wrapText="1"/>
    </xf>
    <xf numFmtId="49" fontId="11" fillId="0" borderId="16" xfId="0" applyNumberFormat="1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2" fillId="2" borderId="11" xfId="0" applyFont="1" applyFill="1" applyBorder="1"/>
    <xf numFmtId="0" fontId="13" fillId="2" borderId="14" xfId="0" applyFont="1" applyFill="1" applyBorder="1"/>
    <xf numFmtId="0" fontId="12" fillId="2" borderId="17" xfId="0" applyFont="1" applyFill="1" applyBorder="1"/>
    <xf numFmtId="0" fontId="14" fillId="2" borderId="17" xfId="0" applyFont="1" applyFill="1" applyBorder="1"/>
    <xf numFmtId="0" fontId="11" fillId="2" borderId="17" xfId="0" applyFont="1" applyFill="1" applyBorder="1"/>
    <xf numFmtId="0" fontId="14" fillId="2" borderId="23" xfId="0" applyFont="1" applyFill="1" applyBorder="1"/>
    <xf numFmtId="0" fontId="11" fillId="2" borderId="23" xfId="0" applyFont="1" applyFill="1" applyBorder="1"/>
    <xf numFmtId="0" fontId="10" fillId="2" borderId="23" xfId="0" applyFont="1" applyFill="1" applyBorder="1"/>
    <xf numFmtId="0" fontId="12" fillId="2" borderId="25" xfId="0" applyFont="1" applyFill="1" applyBorder="1"/>
    <xf numFmtId="0" fontId="3" fillId="0" borderId="0" xfId="0" applyFont="1"/>
    <xf numFmtId="0" fontId="10" fillId="2" borderId="11" xfId="0" applyFont="1" applyFill="1" applyBorder="1"/>
    <xf numFmtId="0" fontId="10" fillId="2" borderId="12" xfId="0" applyFont="1" applyFill="1" applyBorder="1"/>
    <xf numFmtId="0" fontId="11" fillId="2" borderId="14" xfId="0" applyFont="1" applyFill="1" applyBorder="1"/>
    <xf numFmtId="0" fontId="11" fillId="2" borderId="15" xfId="0" applyFont="1" applyFill="1" applyBorder="1"/>
    <xf numFmtId="0" fontId="10" fillId="2" borderId="17" xfId="0" applyFont="1" applyFill="1" applyBorder="1"/>
    <xf numFmtId="0" fontId="10" fillId="2" borderId="6" xfId="0" applyFont="1" applyFill="1" applyBorder="1"/>
    <xf numFmtId="0" fontId="10" fillId="2" borderId="20" xfId="0" applyFont="1" applyFill="1" applyBorder="1"/>
    <xf numFmtId="0" fontId="11" fillId="2" borderId="18" xfId="0" applyFont="1" applyFill="1" applyBorder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20" xfId="0" applyFont="1" applyFill="1" applyBorder="1"/>
    <xf numFmtId="0" fontId="9" fillId="2" borderId="21" xfId="0" applyFont="1" applyFill="1" applyBorder="1"/>
    <xf numFmtId="0" fontId="9" fillId="2" borderId="23" xfId="0" applyFont="1" applyFill="1" applyBorder="1"/>
    <xf numFmtId="0" fontId="9" fillId="2" borderId="19" xfId="0" applyFont="1" applyFill="1" applyBorder="1"/>
    <xf numFmtId="0" fontId="10" fillId="2" borderId="25" xfId="0" applyFont="1" applyFill="1" applyBorder="1"/>
    <xf numFmtId="0" fontId="10" fillId="2" borderId="26" xfId="0" applyFont="1" applyFill="1" applyBorder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0" fillId="2" borderId="17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49" fontId="10" fillId="0" borderId="16" xfId="0" applyNumberFormat="1" applyFont="1" applyBorder="1" applyAlignment="1">
      <alignment horizontal="center" wrapText="1"/>
    </xf>
    <xf numFmtId="0" fontId="10" fillId="2" borderId="17" xfId="0" applyFont="1" applyFill="1" applyBorder="1" applyAlignment="1">
      <alignment wrapText="1"/>
    </xf>
    <xf numFmtId="0" fontId="12" fillId="2" borderId="17" xfId="0" applyFont="1" applyFill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2" workbookViewId="0">
      <selection activeCell="B19" sqref="B19"/>
    </sheetView>
  </sheetViews>
  <sheetFormatPr defaultRowHeight="13.8" x14ac:dyDescent="0.3"/>
  <cols>
    <col min="2" max="2" width="60.88671875" customWidth="1"/>
    <col min="3" max="3" width="11.5546875" customWidth="1"/>
    <col min="4" max="4" width="11.88671875" customWidth="1"/>
    <col min="5" max="6" width="11.109375" customWidth="1"/>
    <col min="7" max="7" width="10.33203125" customWidth="1"/>
  </cols>
  <sheetData>
    <row r="1" spans="2:8" ht="7.95" customHeight="1" x14ac:dyDescent="0.3">
      <c r="B1" t="s">
        <v>0</v>
      </c>
    </row>
    <row r="2" spans="2:8" ht="16.8" hidden="1" x14ac:dyDescent="0.3">
      <c r="E2" s="59"/>
      <c r="F2" s="59"/>
      <c r="G2" s="59"/>
      <c r="H2" s="59"/>
    </row>
    <row r="3" spans="2:8" ht="16.8" hidden="1" x14ac:dyDescent="0.3">
      <c r="E3" s="60"/>
      <c r="F3" s="60"/>
      <c r="G3" s="60"/>
      <c r="H3" s="60"/>
    </row>
    <row r="4" spans="2:8" ht="16.8" hidden="1" x14ac:dyDescent="0.3">
      <c r="E4" s="60"/>
      <c r="F4" s="60"/>
      <c r="G4" s="60"/>
      <c r="H4" s="60"/>
    </row>
    <row r="5" spans="2:8" ht="16.8" hidden="1" x14ac:dyDescent="0.3">
      <c r="E5" s="60"/>
      <c r="F5" s="60"/>
      <c r="G5" s="60"/>
      <c r="H5" s="60"/>
    </row>
    <row r="6" spans="2:8" hidden="1" x14ac:dyDescent="0.3">
      <c r="G6" s="61"/>
      <c r="H6" s="61"/>
    </row>
    <row r="7" spans="2:8" hidden="1" x14ac:dyDescent="0.3"/>
    <row r="8" spans="2:8" hidden="1" x14ac:dyDescent="0.3"/>
    <row r="9" spans="2:8" hidden="1" x14ac:dyDescent="0.3"/>
    <row r="10" spans="2:8" hidden="1" x14ac:dyDescent="0.3"/>
    <row r="11" spans="2:8" ht="15.6" x14ac:dyDescent="0.3">
      <c r="D11" s="1"/>
      <c r="E11" s="58" t="s">
        <v>37</v>
      </c>
      <c r="F11" s="58"/>
      <c r="G11" s="58"/>
      <c r="H11" s="58"/>
    </row>
    <row r="12" spans="2:8" ht="15.6" x14ac:dyDescent="0.3">
      <c r="D12" s="65" t="s">
        <v>39</v>
      </c>
      <c r="E12" s="65"/>
      <c r="F12" s="65"/>
      <c r="G12" s="65"/>
      <c r="H12" s="65"/>
    </row>
    <row r="13" spans="2:8" ht="0.75" customHeight="1" x14ac:dyDescent="0.3">
      <c r="D13" s="69"/>
      <c r="E13" s="69"/>
      <c r="F13" s="69"/>
      <c r="G13" s="69"/>
      <c r="H13" s="69"/>
    </row>
    <row r="14" spans="2:8" ht="15.6" hidden="1" x14ac:dyDescent="0.3">
      <c r="D14" s="65"/>
      <c r="E14" s="70"/>
      <c r="F14" s="70"/>
      <c r="G14" s="70"/>
      <c r="H14" s="70"/>
    </row>
    <row r="15" spans="2:8" ht="15.6" x14ac:dyDescent="0.3">
      <c r="D15" s="66" t="s">
        <v>38</v>
      </c>
      <c r="E15" s="66"/>
      <c r="F15" s="66"/>
      <c r="G15" s="66"/>
      <c r="H15" s="66"/>
    </row>
    <row r="16" spans="2:8" x14ac:dyDescent="0.3">
      <c r="B16" s="67" t="s">
        <v>40</v>
      </c>
      <c r="C16" s="68"/>
      <c r="D16" s="68"/>
      <c r="E16" s="68"/>
      <c r="F16" s="68"/>
      <c r="G16" s="68"/>
      <c r="H16" s="68"/>
    </row>
    <row r="17" spans="1:8" x14ac:dyDescent="0.3">
      <c r="B17" s="68"/>
      <c r="C17" s="68"/>
      <c r="D17" s="68"/>
      <c r="E17" s="68"/>
      <c r="F17" s="68"/>
      <c r="G17" s="68"/>
      <c r="H17" s="68"/>
    </row>
    <row r="18" spans="1:8" x14ac:dyDescent="0.3">
      <c r="B18" s="68"/>
      <c r="C18" s="68"/>
      <c r="D18" s="68"/>
      <c r="E18" s="68"/>
      <c r="F18" s="68"/>
      <c r="G18" s="68"/>
      <c r="H18" s="68"/>
    </row>
    <row r="19" spans="1:8" x14ac:dyDescent="0.3">
      <c r="B19" s="2"/>
      <c r="C19" s="2"/>
      <c r="D19" s="2"/>
      <c r="E19" s="2"/>
      <c r="F19" s="2"/>
      <c r="G19" s="2"/>
      <c r="H19" s="2"/>
    </row>
    <row r="20" spans="1:8" x14ac:dyDescent="0.3">
      <c r="B20" s="30">
        <v>13572000000</v>
      </c>
      <c r="C20" s="2"/>
      <c r="D20" s="2"/>
      <c r="E20" s="2"/>
      <c r="F20" s="2"/>
      <c r="G20" s="2"/>
      <c r="H20" s="2"/>
    </row>
    <row r="21" spans="1:8" x14ac:dyDescent="0.3">
      <c r="B21" s="31" t="s">
        <v>1</v>
      </c>
      <c r="C21" s="2"/>
      <c r="D21" s="2"/>
      <c r="E21" s="2"/>
      <c r="F21" s="2"/>
      <c r="G21" s="2"/>
      <c r="H21" s="2"/>
    </row>
    <row r="22" spans="1:8" ht="12.75" customHeight="1" thickBot="1" x14ac:dyDescent="0.35"/>
    <row r="23" spans="1:8" ht="14.4" hidden="1" thickBot="1" x14ac:dyDescent="0.35"/>
    <row r="24" spans="1:8" x14ac:dyDescent="0.3">
      <c r="A24" s="71" t="s">
        <v>2</v>
      </c>
      <c r="B24" s="74" t="s">
        <v>3</v>
      </c>
      <c r="C24" s="3" t="s">
        <v>4</v>
      </c>
      <c r="D24" s="3" t="s">
        <v>5</v>
      </c>
      <c r="E24" s="3" t="s">
        <v>6</v>
      </c>
      <c r="F24" s="3" t="s">
        <v>36</v>
      </c>
      <c r="G24" s="3" t="s">
        <v>8</v>
      </c>
    </row>
    <row r="25" spans="1:8" x14ac:dyDescent="0.3">
      <c r="A25" s="72"/>
      <c r="B25" s="74"/>
      <c r="C25" s="4" t="s">
        <v>9</v>
      </c>
      <c r="D25" s="4" t="s">
        <v>35</v>
      </c>
      <c r="E25" s="4" t="s">
        <v>9</v>
      </c>
      <c r="F25" s="4" t="s">
        <v>7</v>
      </c>
      <c r="G25" s="5" t="s">
        <v>10</v>
      </c>
    </row>
    <row r="26" spans="1:8" x14ac:dyDescent="0.3">
      <c r="A26" s="72"/>
      <c r="B26" s="74"/>
      <c r="C26" s="4"/>
      <c r="D26" s="4" t="s">
        <v>11</v>
      </c>
      <c r="E26" s="4" t="s">
        <v>11</v>
      </c>
      <c r="F26" s="4" t="s">
        <v>11</v>
      </c>
      <c r="G26" s="5" t="s">
        <v>12</v>
      </c>
    </row>
    <row r="27" spans="1:8" x14ac:dyDescent="0.3">
      <c r="A27" s="72"/>
      <c r="B27" s="74"/>
      <c r="C27" s="6"/>
      <c r="D27" s="6">
        <v>2272</v>
      </c>
      <c r="E27" s="6">
        <v>2273</v>
      </c>
      <c r="F27" s="6">
        <v>2274</v>
      </c>
      <c r="G27" s="7">
        <v>2275</v>
      </c>
    </row>
    <row r="28" spans="1:8" ht="14.4" thickBot="1" x14ac:dyDescent="0.35">
      <c r="A28" s="73"/>
      <c r="B28" s="74"/>
      <c r="C28" s="8"/>
      <c r="D28" s="8"/>
      <c r="E28" s="8"/>
      <c r="F28" s="8"/>
      <c r="G28" s="9"/>
    </row>
    <row r="29" spans="1:8" ht="19.5" customHeight="1" x14ac:dyDescent="0.3">
      <c r="A29" s="10" t="s">
        <v>13</v>
      </c>
      <c r="B29" s="29" t="s">
        <v>20</v>
      </c>
      <c r="C29" s="32"/>
      <c r="D29" s="42">
        <f>SUM(D30:D34)</f>
        <v>805</v>
      </c>
      <c r="E29" s="42">
        <f>SUM(E30:E34)</f>
        <v>46860</v>
      </c>
      <c r="F29" s="42">
        <f>SUM(F30:F34)</f>
        <v>18121</v>
      </c>
      <c r="G29" s="43"/>
    </row>
    <row r="30" spans="1:8" ht="52.5" customHeight="1" x14ac:dyDescent="0.3">
      <c r="A30" s="24" t="s">
        <v>14</v>
      </c>
      <c r="B30" s="17" t="s">
        <v>21</v>
      </c>
      <c r="C30" s="33"/>
      <c r="D30" s="44">
        <v>95</v>
      </c>
      <c r="E30" s="44">
        <v>19715</v>
      </c>
      <c r="F30" s="45">
        <v>11561</v>
      </c>
      <c r="G30" s="46"/>
    </row>
    <row r="31" spans="1:8" ht="27.6" x14ac:dyDescent="0.3">
      <c r="A31" s="24" t="s">
        <v>18</v>
      </c>
      <c r="B31" s="17" t="s">
        <v>22</v>
      </c>
      <c r="C31" s="33"/>
      <c r="D31" s="44">
        <v>10</v>
      </c>
      <c r="E31" s="44">
        <v>1245</v>
      </c>
      <c r="F31" s="45">
        <v>1560</v>
      </c>
      <c r="G31" s="47"/>
    </row>
    <row r="32" spans="1:8" ht="29.25" hidden="1" customHeight="1" x14ac:dyDescent="0.3">
      <c r="A32" s="11"/>
      <c r="B32" s="12"/>
      <c r="C32" s="33"/>
      <c r="D32" s="44"/>
      <c r="E32" s="44"/>
      <c r="F32" s="45"/>
      <c r="G32" s="47"/>
    </row>
    <row r="33" spans="1:7" ht="27.6" x14ac:dyDescent="0.3">
      <c r="A33" s="27">
        <v>2112</v>
      </c>
      <c r="B33" s="17" t="s">
        <v>28</v>
      </c>
      <c r="C33" s="35"/>
      <c r="D33" s="50"/>
      <c r="E33" s="50">
        <v>900</v>
      </c>
      <c r="F33" s="50">
        <v>2700</v>
      </c>
      <c r="G33" s="53"/>
    </row>
    <row r="34" spans="1:7" ht="27.6" x14ac:dyDescent="0.3">
      <c r="A34" s="27">
        <v>2113</v>
      </c>
      <c r="B34" s="17" t="s">
        <v>29</v>
      </c>
      <c r="C34" s="35"/>
      <c r="D34" s="50">
        <v>700</v>
      </c>
      <c r="E34" s="36">
        <v>25000</v>
      </c>
      <c r="F34" s="50">
        <v>2300</v>
      </c>
      <c r="G34" s="53"/>
    </row>
    <row r="35" spans="1:7" ht="12.75" customHeight="1" x14ac:dyDescent="0.3">
      <c r="A35" s="75" t="s">
        <v>15</v>
      </c>
      <c r="B35" s="76" t="s">
        <v>33</v>
      </c>
      <c r="C35" s="77"/>
      <c r="D35" s="62">
        <f>SUM(D37:D43)</f>
        <v>740</v>
      </c>
      <c r="E35" s="62">
        <f>SUM(E37:E43)</f>
        <v>287930</v>
      </c>
      <c r="F35" s="62">
        <f t="shared" ref="F35" si="0">SUM(F37:F43)</f>
        <v>125200</v>
      </c>
      <c r="G35" s="63"/>
    </row>
    <row r="36" spans="1:7" ht="12.75" customHeight="1" x14ac:dyDescent="0.3">
      <c r="A36" s="75"/>
      <c r="B36" s="76"/>
      <c r="C36" s="77"/>
      <c r="D36" s="62"/>
      <c r="E36" s="62"/>
      <c r="F36" s="62"/>
      <c r="G36" s="64"/>
    </row>
    <row r="37" spans="1:7" ht="27.6" x14ac:dyDescent="0.3">
      <c r="A37" s="25" t="s">
        <v>18</v>
      </c>
      <c r="B37" s="17" t="s">
        <v>22</v>
      </c>
      <c r="C37" s="34"/>
      <c r="D37" s="36"/>
      <c r="E37" s="36">
        <v>1550</v>
      </c>
      <c r="F37" s="49">
        <v>1000</v>
      </c>
      <c r="G37" s="48"/>
    </row>
    <row r="38" spans="1:7" ht="14.4" x14ac:dyDescent="0.3">
      <c r="A38" s="21" t="s">
        <v>23</v>
      </c>
      <c r="B38" s="17" t="s">
        <v>24</v>
      </c>
      <c r="C38" s="34"/>
      <c r="D38" s="36">
        <v>110</v>
      </c>
      <c r="E38" s="36">
        <v>8450</v>
      </c>
      <c r="F38" s="49">
        <v>11400</v>
      </c>
      <c r="G38" s="48"/>
    </row>
    <row r="39" spans="1:7" ht="32.25" customHeight="1" x14ac:dyDescent="0.3">
      <c r="A39" s="26" t="s">
        <v>26</v>
      </c>
      <c r="B39" s="17" t="s">
        <v>25</v>
      </c>
      <c r="C39" s="35"/>
      <c r="D39" s="50">
        <v>630</v>
      </c>
      <c r="E39" s="50">
        <v>266510</v>
      </c>
      <c r="F39" s="51">
        <v>110000</v>
      </c>
      <c r="G39" s="52"/>
    </row>
    <row r="40" spans="1:7" ht="24" customHeight="1" x14ac:dyDescent="0.3">
      <c r="A40" s="25" t="s">
        <v>17</v>
      </c>
      <c r="B40" s="17" t="s">
        <v>27</v>
      </c>
      <c r="C40" s="34"/>
      <c r="D40" s="36"/>
      <c r="E40" s="36">
        <v>4470</v>
      </c>
      <c r="F40" s="49">
        <v>720</v>
      </c>
      <c r="G40" s="48"/>
    </row>
    <row r="41" spans="1:7" ht="27.6" x14ac:dyDescent="0.3">
      <c r="A41" s="23">
        <v>3241</v>
      </c>
      <c r="B41" s="17" t="s">
        <v>30</v>
      </c>
      <c r="C41" s="37"/>
      <c r="D41" s="54"/>
      <c r="E41" s="38">
        <v>1500</v>
      </c>
      <c r="F41" s="54">
        <v>180</v>
      </c>
      <c r="G41" s="55"/>
    </row>
    <row r="42" spans="1:7" ht="14.4" x14ac:dyDescent="0.3">
      <c r="A42" s="23">
        <v>4030</v>
      </c>
      <c r="B42" s="20" t="s">
        <v>31</v>
      </c>
      <c r="C42" s="37"/>
      <c r="D42" s="54"/>
      <c r="E42" s="38">
        <v>1220</v>
      </c>
      <c r="F42" s="54">
        <v>420</v>
      </c>
      <c r="G42" s="55"/>
    </row>
    <row r="43" spans="1:7" ht="28.2" x14ac:dyDescent="0.3">
      <c r="A43" s="22">
        <v>4060</v>
      </c>
      <c r="B43" s="20" t="s">
        <v>32</v>
      </c>
      <c r="C43" s="37"/>
      <c r="D43" s="54"/>
      <c r="E43" s="38">
        <v>4230</v>
      </c>
      <c r="F43" s="54">
        <v>1480</v>
      </c>
      <c r="G43" s="55"/>
    </row>
    <row r="44" spans="1:7" ht="14.4" x14ac:dyDescent="0.3">
      <c r="A44" s="19">
        <v>37</v>
      </c>
      <c r="B44" s="18" t="s">
        <v>34</v>
      </c>
      <c r="C44" s="37"/>
      <c r="D44" s="39">
        <f>D45</f>
        <v>0</v>
      </c>
      <c r="E44" s="39">
        <f>E45</f>
        <v>1650</v>
      </c>
      <c r="F44" s="39">
        <f t="shared" ref="F44" si="1">F45</f>
        <v>720</v>
      </c>
      <c r="G44" s="55"/>
    </row>
    <row r="45" spans="1:7" ht="28.2" x14ac:dyDescent="0.3">
      <c r="A45" s="28" t="s">
        <v>18</v>
      </c>
      <c r="B45" s="20" t="s">
        <v>22</v>
      </c>
      <c r="C45" s="37"/>
      <c r="D45" s="54"/>
      <c r="E45" s="38">
        <v>1650</v>
      </c>
      <c r="F45" s="54">
        <v>720</v>
      </c>
      <c r="G45" s="55"/>
    </row>
    <row r="46" spans="1:7" ht="15" thickBot="1" x14ac:dyDescent="0.35">
      <c r="A46" s="13"/>
      <c r="B46" s="14" t="s">
        <v>16</v>
      </c>
      <c r="C46" s="40"/>
      <c r="D46" s="56">
        <f>D44+D35+D29</f>
        <v>1545</v>
      </c>
      <c r="E46" s="56">
        <f>E44+E35+E29</f>
        <v>336440</v>
      </c>
      <c r="F46" s="56">
        <f>F44+F35+F29</f>
        <v>144041</v>
      </c>
      <c r="G46" s="57"/>
    </row>
    <row r="47" spans="1:7" x14ac:dyDescent="0.3">
      <c r="B47" s="15"/>
      <c r="C47" s="16"/>
      <c r="D47" s="16"/>
      <c r="E47" s="16"/>
    </row>
    <row r="48" spans="1:7" ht="15.6" x14ac:dyDescent="0.3">
      <c r="A48" s="41" t="s">
        <v>19</v>
      </c>
    </row>
  </sheetData>
  <mergeCells count="20">
    <mergeCell ref="A24:A28"/>
    <mergeCell ref="B24:B28"/>
    <mergeCell ref="A35:A36"/>
    <mergeCell ref="B35:B36"/>
    <mergeCell ref="C35:C36"/>
    <mergeCell ref="E35:E36"/>
    <mergeCell ref="F35:F36"/>
    <mergeCell ref="G35:G36"/>
    <mergeCell ref="D12:H12"/>
    <mergeCell ref="D15:H15"/>
    <mergeCell ref="B16:H18"/>
    <mergeCell ref="D35:D36"/>
    <mergeCell ref="D13:H13"/>
    <mergeCell ref="D14:H14"/>
    <mergeCell ref="E11:H11"/>
    <mergeCell ref="E2:H2"/>
    <mergeCell ref="E3:H3"/>
    <mergeCell ref="E4:H4"/>
    <mergeCell ref="E5:H5"/>
    <mergeCell ref="G6:H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User1</cp:lastModifiedBy>
  <cp:lastPrinted>2025-01-30T13:29:22Z</cp:lastPrinted>
  <dcterms:created xsi:type="dcterms:W3CDTF">2020-12-10T17:37:11Z</dcterms:created>
  <dcterms:modified xsi:type="dcterms:W3CDTF">2025-05-19T12:35:44Z</dcterms:modified>
</cp:coreProperties>
</file>