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Лист1!$B$1:$O$40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7" i="1" l="1"/>
  <c r="N17" i="1"/>
  <c r="L17" i="1"/>
  <c r="K17" i="1"/>
  <c r="J17" i="1" l="1"/>
  <c r="M17" i="1"/>
  <c r="G12" i="1"/>
</calcChain>
</file>

<file path=xl/sharedStrings.xml><?xml version="1.0" encoding="utf-8"?>
<sst xmlns="http://schemas.openxmlformats.org/spreadsheetml/2006/main" count="128" uniqueCount="32">
  <si>
    <t>№ оперативної цілі</t>
  </si>
  <si>
    <t xml:space="preserve">Назва завдання та заходу </t>
  </si>
  <si>
    <t>КПКВК</t>
  </si>
  <si>
    <t>Джерела фінансування</t>
  </si>
  <si>
    <t>Усього</t>
  </si>
  <si>
    <t>спец. фонд</t>
  </si>
  <si>
    <t>Оперативна ціль В.4 Комфортна громада</t>
  </si>
  <si>
    <t>Бюджет ТГ</t>
  </si>
  <si>
    <t>Державний бюджет</t>
  </si>
  <si>
    <t>Інші джерела</t>
  </si>
  <si>
    <t>Завдання 1.1. "Проведення капітального ремонту, модернізації, заміни та диспетчеризації ліфтів"</t>
  </si>
  <si>
    <t>Завдання 1.2. "Проведення експертного обстеження (технічного діагностування) ліфтів"</t>
  </si>
  <si>
    <t>-</t>
  </si>
  <si>
    <t>Інформація про виконання заходу / завдання</t>
  </si>
  <si>
    <t>Обсяги фінансування програми</t>
  </si>
  <si>
    <t>Виконано</t>
  </si>
  <si>
    <t>заг. фонд</t>
  </si>
  <si>
    <t>Всього на виконання програми, у т.ч. за джерелами фінансування:</t>
  </si>
  <si>
    <t>Всього:</t>
  </si>
  <si>
    <t xml:space="preserve">2.  Департамент інфраструктури міста Сумської міської ради   </t>
  </si>
  <si>
    <t xml:space="preserve">Проведена оплата за виконані роботи з капітального ремонту 1 ліфта у 2022 році, які станом на 01.01.2023 р. були не оплачені.  
</t>
  </si>
  <si>
    <t xml:space="preserve">                   </t>
  </si>
  <si>
    <t>спец. Фонд</t>
  </si>
  <si>
    <t>Секретар Сумської міської ради</t>
  </si>
  <si>
    <t>Завдання 1. "Забезпечення безперебійної роботи ліфтів"</t>
  </si>
  <si>
    <t>Інші джерела (власні надходження)</t>
  </si>
  <si>
    <t>Затверджено у бюджеті СМТГ                  (зі змінами)</t>
  </si>
  <si>
    <t xml:space="preserve">Інформація про виконання програми за  2023 рік </t>
  </si>
  <si>
    <t xml:space="preserve">Додаток 1
до Інформації про стан виконання  Цільової програми капітального ремонту, модернізації, заміни та диспетчеризації ліфтів на 2022-2024 роки, затвердженої рішенням Сумської міської ради від   26 січня 2022 року № 2717-МР (зі змінами), за підсумками  2023 року
</t>
  </si>
  <si>
    <t xml:space="preserve"> Виконавець: Євген БРОВЕНКО</t>
  </si>
  <si>
    <t xml:space="preserve"> Артем КОБЗАР</t>
  </si>
  <si>
    <t>1. Цільова  програми капітального ремонту, модернізації, заміни та диспетчеризації ліфтів на 2022-2024 роки, затверджена рішенням Сумської міської ради від                                                                                   26 січня 2022 року № 2717-МР(зі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</si>
</sst>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6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36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0" borderId="7" xfId="0" applyFont="1" applyBorder="1" applyAlignment="1">
      <alignment horizontal="center"/>
    </xf>
    <xf numFmtId="0" fontId="3" fillId="2" borderId="0" xfId="0" applyFont="1" applyFill="1" applyBorder="1"/>
    <xf numFmtId="43" fontId="3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wrapText="1"/>
    </xf>
    <xf numFmtId="43" fontId="6" fillId="2" borderId="0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43" fontId="7" fillId="2" borderId="0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wrapText="1"/>
    </xf>
    <xf numFmtId="164" fontId="10" fillId="2" borderId="0" xfId="0" applyNumberFormat="1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/>
    <xf numFmtId="43" fontId="14" fillId="2" borderId="13" xfId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 vertical="center"/>
    </xf>
    <xf numFmtId="43" fontId="14" fillId="2" borderId="13" xfId="1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4" fontId="15" fillId="0" borderId="13" xfId="0" applyNumberFormat="1" applyFont="1" applyBorder="1"/>
    <xf numFmtId="0" fontId="14" fillId="2" borderId="13" xfId="0" applyFont="1" applyFill="1" applyBorder="1"/>
    <xf numFmtId="164" fontId="14" fillId="2" borderId="13" xfId="0" applyNumberFormat="1" applyFont="1" applyFill="1" applyBorder="1" applyAlignment="1"/>
    <xf numFmtId="43" fontId="14" fillId="2" borderId="13" xfId="0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wrapText="1"/>
    </xf>
    <xf numFmtId="43" fontId="14" fillId="0" borderId="13" xfId="1" applyFont="1" applyBorder="1" applyAlignment="1">
      <alignment horizontal="center" vertical="center"/>
    </xf>
    <xf numFmtId="43" fontId="14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2" fillId="2" borderId="1" xfId="0" applyFont="1" applyFill="1" applyBorder="1" applyAlignment="1"/>
    <xf numFmtId="43" fontId="12" fillId="2" borderId="1" xfId="1" applyFont="1" applyFill="1" applyBorder="1" applyAlignment="1">
      <alignment vertical="center"/>
    </xf>
    <xf numFmtId="0" fontId="12" fillId="2" borderId="13" xfId="0" applyFont="1" applyFill="1" applyBorder="1"/>
    <xf numFmtId="43" fontId="12" fillId="2" borderId="13" xfId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2" borderId="1" xfId="0" applyFont="1" applyFill="1" applyBorder="1"/>
    <xf numFmtId="43" fontId="10" fillId="2" borderId="1" xfId="1" applyFont="1" applyFill="1" applyBorder="1" applyAlignment="1">
      <alignment horizontal="center" vertical="center"/>
    </xf>
    <xf numFmtId="0" fontId="10" fillId="2" borderId="13" xfId="0" applyFont="1" applyFill="1" applyBorder="1"/>
    <xf numFmtId="43" fontId="10" fillId="2" borderId="13" xfId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wrapText="1"/>
    </xf>
    <xf numFmtId="0" fontId="10" fillId="2" borderId="4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1" fillId="0" borderId="13" xfId="0" applyFont="1" applyBorder="1"/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" fontId="12" fillId="2" borderId="6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/>
    <xf numFmtId="43" fontId="12" fillId="2" borderId="1" xfId="1" applyFont="1" applyFill="1" applyBorder="1" applyAlignment="1">
      <alignment horizontal="center" vertical="center"/>
    </xf>
    <xf numFmtId="0" fontId="13" fillId="0" borderId="1" xfId="0" applyFont="1" applyBorder="1" applyAlignment="1"/>
    <xf numFmtId="0" fontId="13" fillId="0" borderId="6" xfId="0" applyFont="1" applyBorder="1" applyAlignment="1"/>
    <xf numFmtId="0" fontId="13" fillId="0" borderId="10" xfId="0" applyFont="1" applyBorder="1" applyAlignment="1"/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43" fontId="16" fillId="2" borderId="0" xfId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wrapText="1"/>
    </xf>
    <xf numFmtId="0" fontId="14" fillId="2" borderId="9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view="pageBreakPreview" topLeftCell="B1" zoomScale="40" zoomScaleNormal="40" zoomScaleSheetLayoutView="40" workbookViewId="0">
      <selection activeCell="A3" sqref="A3:L3"/>
    </sheetView>
  </sheetViews>
  <sheetFormatPr defaultRowHeight="15" x14ac:dyDescent="0.25"/>
  <cols>
    <col min="1" max="1" width="0" hidden="1" customWidth="1"/>
    <col min="2" max="2" width="19" customWidth="1"/>
    <col min="3" max="3" width="112.7109375" customWidth="1"/>
    <col min="4" max="4" width="20.42578125" customWidth="1"/>
    <col min="5" max="5" width="65.85546875" customWidth="1"/>
    <col min="6" max="6" width="0" hidden="1" customWidth="1"/>
    <col min="7" max="7" width="21" customWidth="1"/>
    <col min="8" max="8" width="34.42578125" customWidth="1"/>
    <col min="9" max="9" width="26.28515625" customWidth="1"/>
    <col min="10" max="10" width="23.85546875" customWidth="1"/>
    <col min="11" max="11" width="18.42578125" bestFit="1" customWidth="1"/>
    <col min="12" max="12" width="30.85546875" customWidth="1"/>
    <col min="13" max="13" width="31.7109375" customWidth="1"/>
    <col min="14" max="15" width="18.140625" customWidth="1"/>
  </cols>
  <sheetData>
    <row r="1" spans="1:15" ht="232.5" customHeight="1" x14ac:dyDescent="0.5">
      <c r="A1" s="10"/>
      <c r="B1" s="10"/>
      <c r="C1" s="10"/>
      <c r="D1" s="10"/>
      <c r="E1" s="10"/>
      <c r="F1" s="10"/>
      <c r="G1" s="119"/>
      <c r="H1" s="119"/>
      <c r="I1" s="119"/>
      <c r="J1" s="111" t="s">
        <v>28</v>
      </c>
      <c r="K1" s="111"/>
      <c r="L1" s="111"/>
      <c r="M1" s="111"/>
      <c r="N1" s="11"/>
      <c r="O1" s="11"/>
    </row>
    <row r="2" spans="1:15" ht="80.25" customHeight="1" x14ac:dyDescent="0.4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 ht="65.25" customHeight="1" x14ac:dyDescent="0.4">
      <c r="A3" s="121" t="s">
        <v>31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"/>
      <c r="N3" s="12"/>
      <c r="O3" s="12"/>
    </row>
    <row r="4" spans="1:15" ht="30" customHeight="1" x14ac:dyDescent="0.4">
      <c r="A4" s="121" t="s">
        <v>19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"/>
      <c r="N4" s="12"/>
      <c r="O4" s="12"/>
    </row>
    <row r="5" spans="1:15" ht="40.5" customHeight="1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3"/>
      <c r="M5" s="13"/>
      <c r="N5" s="10"/>
      <c r="O5" s="10"/>
    </row>
    <row r="6" spans="1:15" ht="69.75" customHeight="1" x14ac:dyDescent="0.25">
      <c r="A6" s="95" t="s">
        <v>0</v>
      </c>
      <c r="B6" s="98" t="s">
        <v>1</v>
      </c>
      <c r="C6" s="99"/>
      <c r="D6" s="104" t="s">
        <v>2</v>
      </c>
      <c r="E6" s="86" t="s">
        <v>13</v>
      </c>
      <c r="F6" s="108" t="s">
        <v>3</v>
      </c>
      <c r="G6" s="59" t="s">
        <v>14</v>
      </c>
      <c r="H6" s="94"/>
      <c r="I6" s="94"/>
      <c r="J6" s="59" t="s">
        <v>26</v>
      </c>
      <c r="K6" s="94"/>
      <c r="L6" s="94"/>
      <c r="M6" s="59" t="s">
        <v>15</v>
      </c>
      <c r="N6" s="94"/>
      <c r="O6" s="94"/>
    </row>
    <row r="7" spans="1:15" ht="15" customHeight="1" x14ac:dyDescent="0.25">
      <c r="A7" s="96"/>
      <c r="B7" s="100"/>
      <c r="C7" s="101"/>
      <c r="D7" s="105"/>
      <c r="E7" s="107"/>
      <c r="F7" s="109"/>
      <c r="G7" s="91" t="s">
        <v>4</v>
      </c>
      <c r="H7" s="91" t="s">
        <v>16</v>
      </c>
      <c r="I7" s="91" t="s">
        <v>5</v>
      </c>
      <c r="J7" s="91" t="s">
        <v>4</v>
      </c>
      <c r="K7" s="91" t="s">
        <v>16</v>
      </c>
      <c r="L7" s="91" t="s">
        <v>5</v>
      </c>
      <c r="M7" s="91" t="s">
        <v>4</v>
      </c>
      <c r="N7" s="91" t="s">
        <v>16</v>
      </c>
      <c r="O7" s="14"/>
    </row>
    <row r="8" spans="1:15" ht="121.5" customHeight="1" x14ac:dyDescent="0.25">
      <c r="A8" s="97"/>
      <c r="B8" s="102"/>
      <c r="C8" s="103"/>
      <c r="D8" s="106"/>
      <c r="E8" s="87"/>
      <c r="F8" s="110"/>
      <c r="G8" s="93"/>
      <c r="H8" s="93"/>
      <c r="I8" s="93"/>
      <c r="J8" s="93"/>
      <c r="K8" s="93"/>
      <c r="L8" s="93"/>
      <c r="M8" s="93"/>
      <c r="N8" s="93"/>
      <c r="O8" s="15" t="s">
        <v>22</v>
      </c>
    </row>
    <row r="9" spans="1:15" ht="48" customHeight="1" x14ac:dyDescent="0.25">
      <c r="A9" s="16">
        <v>1</v>
      </c>
      <c r="B9" s="57">
        <v>1</v>
      </c>
      <c r="C9" s="58"/>
      <c r="D9" s="16"/>
      <c r="E9" s="16">
        <v>2</v>
      </c>
      <c r="F9" s="16">
        <v>5</v>
      </c>
      <c r="G9" s="16">
        <v>3</v>
      </c>
      <c r="H9" s="16">
        <v>4</v>
      </c>
      <c r="I9" s="16">
        <v>5</v>
      </c>
      <c r="J9" s="16">
        <v>6</v>
      </c>
      <c r="K9" s="16">
        <v>7</v>
      </c>
      <c r="L9" s="16">
        <v>8</v>
      </c>
      <c r="M9" s="16">
        <v>9</v>
      </c>
      <c r="N9" s="16">
        <v>10</v>
      </c>
      <c r="O9" s="16">
        <v>11</v>
      </c>
    </row>
    <row r="10" spans="1:15" ht="57.75" customHeight="1" x14ac:dyDescent="0.4">
      <c r="A10" s="81" t="s">
        <v>6</v>
      </c>
      <c r="B10" s="84" t="s">
        <v>17</v>
      </c>
      <c r="C10" s="85"/>
      <c r="D10" s="66"/>
      <c r="E10" s="17"/>
      <c r="F10" s="18"/>
      <c r="G10" s="19">
        <f>H10+I10</f>
        <v>250</v>
      </c>
      <c r="H10" s="20">
        <v>50</v>
      </c>
      <c r="I10" s="20">
        <v>200</v>
      </c>
      <c r="J10" s="19">
        <v>200</v>
      </c>
      <c r="K10" s="21">
        <v>50</v>
      </c>
      <c r="L10" s="19">
        <v>150</v>
      </c>
      <c r="M10" s="19">
        <v>199.57</v>
      </c>
      <c r="N10" s="19" t="s">
        <v>12</v>
      </c>
      <c r="O10" s="19">
        <v>199.57</v>
      </c>
    </row>
    <row r="11" spans="1:15" ht="30.75" customHeight="1" x14ac:dyDescent="0.4">
      <c r="A11" s="82"/>
      <c r="B11" s="22" t="s">
        <v>18</v>
      </c>
      <c r="C11" s="23"/>
      <c r="D11" s="67"/>
      <c r="E11" s="24"/>
      <c r="F11" s="25"/>
      <c r="G11" s="19"/>
      <c r="H11" s="20"/>
      <c r="I11" s="20"/>
      <c r="J11" s="19"/>
      <c r="K11" s="21"/>
      <c r="L11" s="20"/>
      <c r="M11" s="19"/>
      <c r="N11" s="19"/>
      <c r="O11" s="19"/>
    </row>
    <row r="12" spans="1:15" ht="90" customHeight="1" x14ac:dyDescent="0.45">
      <c r="A12" s="82"/>
      <c r="B12" s="26" t="s">
        <v>7</v>
      </c>
      <c r="C12" s="27"/>
      <c r="D12" s="67"/>
      <c r="E12" s="54"/>
      <c r="F12" s="18" t="s">
        <v>7</v>
      </c>
      <c r="G12" s="19">
        <f>H12+I12</f>
        <v>200</v>
      </c>
      <c r="H12" s="28">
        <v>50</v>
      </c>
      <c r="I12" s="28">
        <v>150</v>
      </c>
      <c r="J12" s="19">
        <v>200</v>
      </c>
      <c r="K12" s="28">
        <v>50</v>
      </c>
      <c r="L12" s="28">
        <v>150</v>
      </c>
      <c r="M12" s="19">
        <v>150</v>
      </c>
      <c r="N12" s="28" t="s">
        <v>12</v>
      </c>
      <c r="O12" s="28">
        <v>150</v>
      </c>
    </row>
    <row r="13" spans="1:15" ht="71.25" customHeight="1" x14ac:dyDescent="0.45">
      <c r="A13" s="82"/>
      <c r="B13" s="77" t="s">
        <v>8</v>
      </c>
      <c r="C13" s="78"/>
      <c r="D13" s="67"/>
      <c r="E13" s="55"/>
      <c r="F13" s="29" t="s">
        <v>8</v>
      </c>
      <c r="G13" s="19" t="s">
        <v>12</v>
      </c>
      <c r="H13" s="28" t="s">
        <v>12</v>
      </c>
      <c r="I13" s="28" t="s">
        <v>12</v>
      </c>
      <c r="J13" s="19" t="s">
        <v>12</v>
      </c>
      <c r="K13" s="28" t="s">
        <v>12</v>
      </c>
      <c r="L13" s="28" t="s">
        <v>12</v>
      </c>
      <c r="M13" s="20" t="s">
        <v>12</v>
      </c>
      <c r="N13" s="28" t="s">
        <v>12</v>
      </c>
      <c r="O13" s="28" t="s">
        <v>12</v>
      </c>
    </row>
    <row r="14" spans="1:15" ht="60" customHeight="1" x14ac:dyDescent="0.45">
      <c r="A14" s="83"/>
      <c r="B14" s="77" t="s">
        <v>25</v>
      </c>
      <c r="C14" s="78"/>
      <c r="D14" s="68"/>
      <c r="E14" s="56"/>
      <c r="F14" s="18" t="s">
        <v>9</v>
      </c>
      <c r="G14" s="30">
        <v>50</v>
      </c>
      <c r="H14" s="31" t="s">
        <v>12</v>
      </c>
      <c r="I14" s="31">
        <v>50</v>
      </c>
      <c r="J14" s="30" t="s">
        <v>12</v>
      </c>
      <c r="K14" s="31" t="s">
        <v>12</v>
      </c>
      <c r="L14" s="31" t="s">
        <v>12</v>
      </c>
      <c r="M14" s="32">
        <v>49.57</v>
      </c>
      <c r="N14" s="31" t="s">
        <v>12</v>
      </c>
      <c r="O14" s="31">
        <v>49.57</v>
      </c>
    </row>
    <row r="15" spans="1:15" ht="30" x14ac:dyDescent="0.4">
      <c r="A15" s="79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1:15" ht="56.25" customHeight="1" x14ac:dyDescent="0.4">
      <c r="A16" s="62"/>
      <c r="B16" s="72" t="s">
        <v>24</v>
      </c>
      <c r="C16" s="73"/>
      <c r="D16" s="64">
        <v>6015</v>
      </c>
      <c r="E16" s="86"/>
      <c r="F16" s="33"/>
      <c r="G16" s="34">
        <v>250</v>
      </c>
      <c r="H16" s="34">
        <v>50</v>
      </c>
      <c r="I16" s="34">
        <v>200</v>
      </c>
      <c r="J16" s="34">
        <v>200</v>
      </c>
      <c r="K16" s="34">
        <v>50</v>
      </c>
      <c r="L16" s="34">
        <v>150</v>
      </c>
      <c r="M16" s="34">
        <v>199.57</v>
      </c>
      <c r="N16" s="34" t="s">
        <v>12</v>
      </c>
      <c r="O16" s="34">
        <v>199.57</v>
      </c>
    </row>
    <row r="17" spans="1:15" ht="30" hidden="1" x14ac:dyDescent="0.4">
      <c r="A17" s="63"/>
      <c r="B17" s="74"/>
      <c r="C17" s="75"/>
      <c r="D17" s="65"/>
      <c r="E17" s="87"/>
      <c r="F17" s="35" t="s">
        <v>9</v>
      </c>
      <c r="G17" s="36" t="s">
        <v>12</v>
      </c>
      <c r="H17" s="36" t="e">
        <f>#REF!+H25+#REF!+H36+H40+H44+H48+H52+H56+H60+H64+H68</f>
        <v>#REF!</v>
      </c>
      <c r="I17" s="36" t="s">
        <v>12</v>
      </c>
      <c r="J17" s="36" t="e">
        <f t="shared" ref="J17" si="0">K17+L17</f>
        <v>#REF!</v>
      </c>
      <c r="K17" s="36" t="e">
        <f>#REF!+K25+#REF!+K36+K40+K44+K48+K52+K56+K60+K64+K68</f>
        <v>#REF!</v>
      </c>
      <c r="L17" s="36" t="e">
        <f>#REF!+L25+#REF!+L36+L40+L44+L48+L52+L56+L60+L64+L68</f>
        <v>#REF!</v>
      </c>
      <c r="M17" s="36" t="e">
        <f>N17+#REF!</f>
        <v>#REF!</v>
      </c>
      <c r="N17" s="36" t="e">
        <f>#REF!+N25+#REF!+N36+N40+N44+N48+N52+N56+N60+N64+N68</f>
        <v>#REF!</v>
      </c>
      <c r="O17" s="36"/>
    </row>
    <row r="18" spans="1:15" ht="30.75" x14ac:dyDescent="0.45">
      <c r="A18" s="50"/>
      <c r="B18" s="59" t="s">
        <v>7</v>
      </c>
      <c r="C18" s="60"/>
      <c r="D18" s="51"/>
      <c r="E18" s="49"/>
      <c r="F18" s="52"/>
      <c r="G18" s="53">
        <v>200</v>
      </c>
      <c r="H18" s="53">
        <v>50</v>
      </c>
      <c r="I18" s="53">
        <v>150</v>
      </c>
      <c r="J18" s="53">
        <v>200</v>
      </c>
      <c r="K18" s="53">
        <v>50</v>
      </c>
      <c r="L18" s="53">
        <v>150</v>
      </c>
      <c r="M18" s="53">
        <v>150</v>
      </c>
      <c r="N18" s="53" t="s">
        <v>12</v>
      </c>
      <c r="O18" s="53">
        <v>150</v>
      </c>
    </row>
    <row r="19" spans="1:15" ht="30.75" x14ac:dyDescent="0.45">
      <c r="A19" s="50"/>
      <c r="B19" s="59" t="s">
        <v>8</v>
      </c>
      <c r="C19" s="60"/>
      <c r="D19" s="51"/>
      <c r="E19" s="49"/>
      <c r="F19" s="52"/>
      <c r="G19" s="53" t="s">
        <v>12</v>
      </c>
      <c r="H19" s="53" t="s">
        <v>12</v>
      </c>
      <c r="I19" s="53" t="s">
        <v>12</v>
      </c>
      <c r="J19" s="53"/>
      <c r="K19" s="53" t="s">
        <v>12</v>
      </c>
      <c r="L19" s="53" t="s">
        <v>12</v>
      </c>
      <c r="M19" s="53" t="s">
        <v>12</v>
      </c>
      <c r="N19" s="53" t="s">
        <v>12</v>
      </c>
      <c r="O19" s="53" t="s">
        <v>12</v>
      </c>
    </row>
    <row r="20" spans="1:15" ht="30.75" x14ac:dyDescent="0.45">
      <c r="A20" s="50"/>
      <c r="B20" s="59" t="s">
        <v>9</v>
      </c>
      <c r="C20" s="60"/>
      <c r="D20" s="51"/>
      <c r="E20" s="49"/>
      <c r="F20" s="52"/>
      <c r="G20" s="53">
        <v>50</v>
      </c>
      <c r="H20" s="53" t="s">
        <v>12</v>
      </c>
      <c r="I20" s="53">
        <v>50</v>
      </c>
      <c r="J20" s="53" t="s">
        <v>12</v>
      </c>
      <c r="K20" s="53" t="s">
        <v>12</v>
      </c>
      <c r="L20" s="53" t="s">
        <v>12</v>
      </c>
      <c r="M20" s="53">
        <v>49.57</v>
      </c>
      <c r="N20" s="53" t="s">
        <v>12</v>
      </c>
      <c r="O20" s="53">
        <v>49.57</v>
      </c>
    </row>
    <row r="21" spans="1:15" ht="165.75" customHeight="1" x14ac:dyDescent="0.45">
      <c r="A21" s="37"/>
      <c r="B21" s="61" t="s">
        <v>10</v>
      </c>
      <c r="C21" s="61"/>
      <c r="D21" s="69"/>
      <c r="E21" s="91" t="s">
        <v>20</v>
      </c>
      <c r="F21" s="38"/>
      <c r="G21" s="39">
        <v>200</v>
      </c>
      <c r="H21" s="39"/>
      <c r="I21" s="39">
        <v>200</v>
      </c>
      <c r="J21" s="39">
        <v>150</v>
      </c>
      <c r="K21" s="39" t="s">
        <v>12</v>
      </c>
      <c r="L21" s="39">
        <v>150</v>
      </c>
      <c r="M21" s="39">
        <v>199.57</v>
      </c>
      <c r="N21" s="39" t="s">
        <v>12</v>
      </c>
      <c r="O21" s="39">
        <v>199.57</v>
      </c>
    </row>
    <row r="22" spans="1:15" ht="20.25" hidden="1" customHeight="1" x14ac:dyDescent="0.45">
      <c r="A22" s="37"/>
      <c r="B22" s="117"/>
      <c r="C22" s="118"/>
      <c r="D22" s="70"/>
      <c r="E22" s="92"/>
      <c r="F22" s="38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24.75" hidden="1" customHeight="1" x14ac:dyDescent="0.45">
      <c r="A23" s="37"/>
      <c r="B23" s="43"/>
      <c r="C23" s="44"/>
      <c r="D23" s="70"/>
      <c r="E23" s="92"/>
      <c r="F23" s="40"/>
      <c r="G23" s="41"/>
      <c r="H23" s="39"/>
      <c r="I23" s="39"/>
      <c r="J23" s="41"/>
      <c r="K23" s="41"/>
      <c r="L23" s="39"/>
      <c r="M23" s="41"/>
      <c r="N23" s="39"/>
      <c r="O23" s="39"/>
    </row>
    <row r="24" spans="1:15" ht="18.75" hidden="1" customHeight="1" x14ac:dyDescent="0.5">
      <c r="A24" s="37"/>
      <c r="B24" s="43"/>
      <c r="C24" s="44"/>
      <c r="D24" s="70"/>
      <c r="E24" s="92"/>
      <c r="F24" s="42"/>
      <c r="G24" s="41"/>
      <c r="H24" s="39"/>
      <c r="I24" s="39"/>
      <c r="J24" s="41"/>
      <c r="K24" s="45"/>
      <c r="L24" s="39"/>
      <c r="M24" s="41"/>
      <c r="N24" s="39"/>
      <c r="O24" s="39"/>
    </row>
    <row r="25" spans="1:15" ht="18.75" hidden="1" customHeight="1" x14ac:dyDescent="0.45">
      <c r="A25" s="37"/>
      <c r="B25" s="46"/>
      <c r="C25" s="47"/>
      <c r="D25" s="70"/>
      <c r="E25" s="92"/>
      <c r="F25" s="38"/>
      <c r="G25" s="39"/>
      <c r="H25" s="39"/>
      <c r="I25" s="39"/>
      <c r="J25" s="39"/>
      <c r="K25" s="39"/>
      <c r="L25" s="39"/>
      <c r="M25" s="39"/>
      <c r="N25" s="39"/>
      <c r="O25" s="39"/>
    </row>
    <row r="26" spans="1:15" ht="36" customHeight="1" x14ac:dyDescent="0.45">
      <c r="A26" s="48"/>
      <c r="B26" s="59" t="s">
        <v>7</v>
      </c>
      <c r="C26" s="60"/>
      <c r="D26" s="70"/>
      <c r="E26" s="92"/>
      <c r="F26" s="38"/>
      <c r="G26" s="39">
        <v>150</v>
      </c>
      <c r="H26" s="39" t="s">
        <v>12</v>
      </c>
      <c r="I26" s="39">
        <v>150</v>
      </c>
      <c r="J26" s="39">
        <v>150</v>
      </c>
      <c r="K26" s="39" t="s">
        <v>12</v>
      </c>
      <c r="L26" s="39">
        <v>150</v>
      </c>
      <c r="M26" s="39">
        <v>150</v>
      </c>
      <c r="N26" s="39" t="s">
        <v>12</v>
      </c>
      <c r="O26" s="39">
        <v>150</v>
      </c>
    </row>
    <row r="27" spans="1:15" ht="32.25" customHeight="1" x14ac:dyDescent="0.45">
      <c r="A27" s="48"/>
      <c r="B27" s="59" t="s">
        <v>8</v>
      </c>
      <c r="C27" s="60"/>
      <c r="D27" s="70"/>
      <c r="E27" s="92"/>
      <c r="F27" s="38"/>
      <c r="G27" s="39" t="s">
        <v>12</v>
      </c>
      <c r="H27" s="39" t="s">
        <v>12</v>
      </c>
      <c r="I27" s="39" t="s">
        <v>12</v>
      </c>
      <c r="J27" s="39" t="s">
        <v>12</v>
      </c>
      <c r="K27" s="39" t="s">
        <v>12</v>
      </c>
      <c r="L27" s="39" t="s">
        <v>12</v>
      </c>
      <c r="M27" s="39" t="s">
        <v>12</v>
      </c>
      <c r="N27" s="39" t="s">
        <v>12</v>
      </c>
      <c r="O27" s="39" t="s">
        <v>12</v>
      </c>
    </row>
    <row r="28" spans="1:15" ht="32.25" customHeight="1" x14ac:dyDescent="0.45">
      <c r="A28" s="48"/>
      <c r="B28" s="59" t="s">
        <v>9</v>
      </c>
      <c r="C28" s="60"/>
      <c r="D28" s="71"/>
      <c r="E28" s="93"/>
      <c r="F28" s="38"/>
      <c r="G28" s="39">
        <v>50</v>
      </c>
      <c r="H28" s="39" t="s">
        <v>12</v>
      </c>
      <c r="I28" s="39">
        <v>50</v>
      </c>
      <c r="J28" s="39" t="s">
        <v>12</v>
      </c>
      <c r="K28" s="39" t="s">
        <v>12</v>
      </c>
      <c r="L28" s="39" t="s">
        <v>12</v>
      </c>
      <c r="M28" s="39">
        <v>49.57</v>
      </c>
      <c r="N28" s="39" t="s">
        <v>12</v>
      </c>
      <c r="O28" s="39">
        <v>49.57</v>
      </c>
    </row>
    <row r="29" spans="1:15" ht="126" customHeight="1" x14ac:dyDescent="0.45">
      <c r="A29" s="48"/>
      <c r="B29" s="115" t="s">
        <v>11</v>
      </c>
      <c r="C29" s="116"/>
      <c r="D29" s="69"/>
      <c r="E29" s="88"/>
      <c r="F29" s="40"/>
      <c r="G29" s="41">
        <v>50</v>
      </c>
      <c r="H29" s="41">
        <v>50</v>
      </c>
      <c r="I29" s="41" t="s">
        <v>12</v>
      </c>
      <c r="J29" s="41">
        <v>50</v>
      </c>
      <c r="K29" s="41">
        <v>50</v>
      </c>
      <c r="L29" s="41" t="s">
        <v>12</v>
      </c>
      <c r="M29" s="41" t="s">
        <v>12</v>
      </c>
      <c r="N29" s="41" t="s">
        <v>12</v>
      </c>
      <c r="O29" s="41" t="s">
        <v>12</v>
      </c>
    </row>
    <row r="30" spans="1:15" ht="30.75" x14ac:dyDescent="0.45">
      <c r="A30" s="48"/>
      <c r="B30" s="59" t="s">
        <v>7</v>
      </c>
      <c r="C30" s="60"/>
      <c r="D30" s="70"/>
      <c r="E30" s="89"/>
      <c r="F30" s="40"/>
      <c r="G30" s="41">
        <v>50</v>
      </c>
      <c r="H30" s="41">
        <v>50</v>
      </c>
      <c r="I30" s="41" t="s">
        <v>12</v>
      </c>
      <c r="J30" s="41">
        <v>50</v>
      </c>
      <c r="K30" s="41">
        <v>50</v>
      </c>
      <c r="L30" s="41" t="s">
        <v>12</v>
      </c>
      <c r="M30" s="41" t="s">
        <v>12</v>
      </c>
      <c r="N30" s="41" t="s">
        <v>12</v>
      </c>
      <c r="O30" s="41" t="s">
        <v>12</v>
      </c>
    </row>
    <row r="31" spans="1:15" ht="30.75" x14ac:dyDescent="0.45">
      <c r="A31" s="48"/>
      <c r="B31" s="59" t="s">
        <v>8</v>
      </c>
      <c r="C31" s="60"/>
      <c r="D31" s="70"/>
      <c r="E31" s="89"/>
      <c r="F31" s="40"/>
      <c r="G31" s="41" t="s">
        <v>12</v>
      </c>
      <c r="H31" s="41" t="s">
        <v>12</v>
      </c>
      <c r="I31" s="41" t="s">
        <v>12</v>
      </c>
      <c r="J31" s="41" t="s">
        <v>12</v>
      </c>
      <c r="K31" s="41" t="s">
        <v>12</v>
      </c>
      <c r="L31" s="41" t="s">
        <v>12</v>
      </c>
      <c r="M31" s="41" t="s">
        <v>12</v>
      </c>
      <c r="N31" s="41" t="s">
        <v>12</v>
      </c>
      <c r="O31" s="41" t="s">
        <v>12</v>
      </c>
    </row>
    <row r="32" spans="1:15" ht="30.75" x14ac:dyDescent="0.45">
      <c r="A32" s="48"/>
      <c r="B32" s="59" t="s">
        <v>9</v>
      </c>
      <c r="C32" s="60"/>
      <c r="D32" s="71"/>
      <c r="E32" s="90"/>
      <c r="F32" s="40"/>
      <c r="G32" s="41" t="s">
        <v>12</v>
      </c>
      <c r="H32" s="41" t="s">
        <v>12</v>
      </c>
      <c r="I32" s="41" t="s">
        <v>12</v>
      </c>
      <c r="J32" s="41" t="s">
        <v>12</v>
      </c>
      <c r="K32" s="41" t="s">
        <v>12</v>
      </c>
      <c r="L32" s="41" t="s">
        <v>12</v>
      </c>
      <c r="M32" s="41" t="s">
        <v>12</v>
      </c>
      <c r="N32" s="41" t="s">
        <v>12</v>
      </c>
      <c r="O32" s="41" t="s">
        <v>12</v>
      </c>
    </row>
    <row r="33" spans="1:15" ht="20.25" customHeight="1" x14ac:dyDescent="0.4">
      <c r="A33" s="1"/>
      <c r="B33" s="112"/>
      <c r="C33" s="112"/>
      <c r="D33" s="113"/>
      <c r="E33" s="114"/>
      <c r="F33" s="2"/>
      <c r="G33" s="3"/>
      <c r="H33" s="3"/>
      <c r="I33" s="3"/>
      <c r="J33" s="3"/>
      <c r="K33" s="3"/>
      <c r="L33" s="3"/>
      <c r="M33" s="3"/>
      <c r="N33" s="3"/>
      <c r="O33" s="3"/>
    </row>
    <row r="34" spans="1:15" ht="26.25" hidden="1" x14ac:dyDescent="0.4">
      <c r="A34" s="1"/>
      <c r="B34" s="4"/>
      <c r="C34" s="4"/>
      <c r="D34" s="113"/>
      <c r="E34" s="114"/>
      <c r="F34" s="2"/>
      <c r="G34" s="3"/>
      <c r="H34" s="3"/>
      <c r="I34" s="3"/>
      <c r="J34" s="3"/>
      <c r="K34" s="3"/>
      <c r="L34" s="3"/>
      <c r="M34" s="3"/>
      <c r="N34" s="3"/>
      <c r="O34" s="3"/>
    </row>
    <row r="35" spans="1:15" ht="26.25" hidden="1" x14ac:dyDescent="0.4">
      <c r="A35" s="1"/>
      <c r="B35" s="4"/>
      <c r="C35" s="4"/>
      <c r="D35" s="113"/>
      <c r="E35" s="114"/>
      <c r="F35" s="5"/>
      <c r="G35" s="3"/>
      <c r="H35" s="3"/>
      <c r="I35" s="3"/>
      <c r="J35" s="3"/>
      <c r="K35" s="3"/>
      <c r="L35" s="3"/>
      <c r="M35" s="3"/>
      <c r="N35" s="3"/>
      <c r="O35" s="3"/>
    </row>
    <row r="36" spans="1:15" ht="33" hidden="1" x14ac:dyDescent="0.4">
      <c r="A36" s="1"/>
      <c r="B36" s="4"/>
      <c r="C36" s="7"/>
      <c r="D36" s="113"/>
      <c r="E36" s="114"/>
      <c r="F36" s="2"/>
      <c r="G36" s="6" t="s">
        <v>21</v>
      </c>
      <c r="H36" s="3"/>
      <c r="I36" s="3"/>
      <c r="J36" s="3"/>
      <c r="K36" s="3"/>
      <c r="L36" s="6"/>
      <c r="M36" s="3"/>
      <c r="N36" s="3"/>
      <c r="O36" s="3"/>
    </row>
    <row r="37" spans="1:15" ht="1.5" customHeight="1" x14ac:dyDescent="0.4">
      <c r="A37" s="1"/>
      <c r="B37" s="112"/>
      <c r="C37" s="112"/>
      <c r="D37" s="113"/>
      <c r="E37" s="114"/>
      <c r="F37" s="2"/>
      <c r="G37" s="3"/>
      <c r="H37" s="3"/>
      <c r="I37" s="3"/>
      <c r="J37" s="3"/>
      <c r="K37" s="3"/>
      <c r="L37" s="3"/>
      <c r="M37" s="3"/>
      <c r="N37" s="3"/>
      <c r="O37" s="3"/>
    </row>
    <row r="38" spans="1:15" ht="102.75" customHeight="1" x14ac:dyDescent="0.4">
      <c r="A38" s="1"/>
      <c r="C38" s="9" t="s">
        <v>23</v>
      </c>
      <c r="D38" s="113"/>
      <c r="E38" s="114"/>
      <c r="F38" s="2"/>
      <c r="G38" s="3"/>
      <c r="H38" s="3"/>
      <c r="I38" s="3"/>
      <c r="J38" s="3"/>
      <c r="K38" s="8"/>
      <c r="L38" s="9"/>
      <c r="M38" s="76" t="s">
        <v>30</v>
      </c>
      <c r="N38" s="76"/>
      <c r="O38" s="3"/>
    </row>
    <row r="39" spans="1:15" ht="26.25" hidden="1" x14ac:dyDescent="0.4">
      <c r="A39" s="1"/>
      <c r="B39" s="4"/>
      <c r="C39" s="4"/>
      <c r="D39" s="113"/>
      <c r="E39" s="114"/>
      <c r="F39" s="5"/>
      <c r="G39" s="3"/>
      <c r="H39" s="3"/>
      <c r="I39" s="3"/>
      <c r="J39" s="3"/>
      <c r="K39" s="3"/>
      <c r="L39" s="3"/>
      <c r="M39" s="3"/>
      <c r="N39" s="3"/>
      <c r="O39" s="3"/>
    </row>
    <row r="40" spans="1:15" ht="33" x14ac:dyDescent="0.4">
      <c r="A40" s="1"/>
      <c r="B40" s="4"/>
      <c r="C40" s="7" t="s">
        <v>29</v>
      </c>
      <c r="D40" s="113"/>
      <c r="E40" s="114"/>
      <c r="F40" s="2"/>
      <c r="G40" s="3"/>
      <c r="H40" s="3"/>
      <c r="I40" s="3"/>
      <c r="J40" s="3"/>
      <c r="K40" s="3"/>
      <c r="L40" s="3"/>
      <c r="M40" s="3"/>
      <c r="N40" s="3"/>
      <c r="O40" s="3"/>
    </row>
    <row r="41" spans="1:15" ht="20.25" customHeight="1" x14ac:dyDescent="0.4">
      <c r="A41" s="1"/>
      <c r="B41" s="112"/>
      <c r="C41" s="112"/>
      <c r="D41" s="113"/>
      <c r="E41" s="114"/>
      <c r="F41" s="2"/>
      <c r="G41" s="3"/>
      <c r="H41" s="3"/>
      <c r="I41" s="3"/>
      <c r="J41" s="3"/>
      <c r="K41" s="3"/>
      <c r="L41" s="3"/>
      <c r="M41" s="3"/>
      <c r="N41" s="3"/>
      <c r="O41" s="3"/>
    </row>
    <row r="42" spans="1:15" ht="26.25" x14ac:dyDescent="0.4">
      <c r="A42" s="1"/>
      <c r="B42" s="4"/>
      <c r="C42" s="4"/>
      <c r="D42" s="113"/>
      <c r="E42" s="114"/>
      <c r="F42" s="2"/>
      <c r="G42" s="3"/>
      <c r="H42" s="3"/>
      <c r="I42" s="3"/>
      <c r="J42" s="3"/>
      <c r="K42" s="3"/>
      <c r="L42" s="3"/>
      <c r="M42" s="3"/>
      <c r="N42" s="3"/>
      <c r="O42" s="3"/>
    </row>
    <row r="43" spans="1:15" ht="26.25" x14ac:dyDescent="0.4">
      <c r="A43" s="1"/>
      <c r="B43" s="4"/>
      <c r="C43" s="4"/>
      <c r="D43" s="113"/>
      <c r="E43" s="114"/>
      <c r="F43" s="5"/>
      <c r="G43" s="3"/>
      <c r="H43" s="3"/>
      <c r="I43" s="3"/>
      <c r="J43" s="3"/>
      <c r="K43" s="3"/>
      <c r="L43" s="3"/>
      <c r="M43" s="3"/>
      <c r="N43" s="3"/>
      <c r="O43" s="3"/>
    </row>
    <row r="44" spans="1:15" ht="26.25" x14ac:dyDescent="0.4">
      <c r="A44" s="1"/>
      <c r="B44" s="4"/>
      <c r="C44" s="4"/>
      <c r="D44" s="113"/>
      <c r="E44" s="114"/>
      <c r="F44" s="2"/>
      <c r="G44" s="3"/>
      <c r="H44" s="3"/>
      <c r="I44" s="3"/>
      <c r="J44" s="3"/>
      <c r="K44" s="3"/>
      <c r="L44" s="3"/>
      <c r="M44" s="3"/>
      <c r="N44" s="3"/>
      <c r="O44" s="3"/>
    </row>
  </sheetData>
  <mergeCells count="58">
    <mergeCell ref="J1:M1"/>
    <mergeCell ref="B37:C37"/>
    <mergeCell ref="D37:D40"/>
    <mergeCell ref="E37:E40"/>
    <mergeCell ref="B41:C41"/>
    <mergeCell ref="D41:D44"/>
    <mergeCell ref="E41:E44"/>
    <mergeCell ref="B33:C33"/>
    <mergeCell ref="D33:D36"/>
    <mergeCell ref="E33:E36"/>
    <mergeCell ref="B29:C29"/>
    <mergeCell ref="B22:C22"/>
    <mergeCell ref="G1:I1"/>
    <mergeCell ref="A2:O2"/>
    <mergeCell ref="A3:L3"/>
    <mergeCell ref="A4:L4"/>
    <mergeCell ref="A6:A8"/>
    <mergeCell ref="B6:C8"/>
    <mergeCell ref="D6:D8"/>
    <mergeCell ref="E6:E8"/>
    <mergeCell ref="F6:F8"/>
    <mergeCell ref="M6:O6"/>
    <mergeCell ref="G7:G8"/>
    <mergeCell ref="H7:H8"/>
    <mergeCell ref="N7:N8"/>
    <mergeCell ref="I7:I8"/>
    <mergeCell ref="J7:J8"/>
    <mergeCell ref="G6:I6"/>
    <mergeCell ref="J6:L6"/>
    <mergeCell ref="K7:K8"/>
    <mergeCell ref="L7:L8"/>
    <mergeCell ref="M7:M8"/>
    <mergeCell ref="M38:N38"/>
    <mergeCell ref="B13:C13"/>
    <mergeCell ref="B14:C14"/>
    <mergeCell ref="A15:O15"/>
    <mergeCell ref="A10:A14"/>
    <mergeCell ref="B10:C10"/>
    <mergeCell ref="E16:E17"/>
    <mergeCell ref="B30:C30"/>
    <mergeCell ref="B31:C31"/>
    <mergeCell ref="B32:C32"/>
    <mergeCell ref="E29:E32"/>
    <mergeCell ref="D29:D32"/>
    <mergeCell ref="B26:C26"/>
    <mergeCell ref="B27:C27"/>
    <mergeCell ref="B28:C28"/>
    <mergeCell ref="E21:E28"/>
    <mergeCell ref="B9:C9"/>
    <mergeCell ref="B18:C18"/>
    <mergeCell ref="B21:C21"/>
    <mergeCell ref="A16:A17"/>
    <mergeCell ref="D16:D17"/>
    <mergeCell ref="D10:D14"/>
    <mergeCell ref="D21:D28"/>
    <mergeCell ref="B16:C17"/>
    <mergeCell ref="B19:C19"/>
    <mergeCell ref="B20:C20"/>
  </mergeCells>
  <pageMargins left="0.39370078740157483" right="0" top="0.35433070866141736" bottom="0" header="0.51181102362204722" footer="0"/>
  <pageSetup paperSize="9" scale="3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2025-06-06T08:33:57Z</dcterms:modified>
</cp:coreProperties>
</file>