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143 виконком на сайт\№164-169\ВИКОНКОМ\№168\"/>
    </mc:Choice>
  </mc:AlternateContent>
  <xr:revisionPtr revIDLastSave="0" documentId="13_ncr:1_{99280858-C2C3-4E2A-A2DA-5A46AF85E923}" xr6:coauthVersionLast="47" xr6:coauthVersionMax="47" xr10:uidLastSave="{00000000-0000-0000-0000-000000000000}"/>
  <bookViews>
    <workbookView xWindow="-120" yWindow="-120" windowWidth="29040" windowHeight="15720" tabRatio="500" xr2:uid="{00000000-000D-0000-FFFF-FFFF00000000}"/>
  </bookViews>
  <sheets>
    <sheet name="Лист1" sheetId="1" r:id="rId1"/>
  </sheets>
  <definedNames>
    <definedName name="_xlnm.Print_Titles" localSheetId="0">Лист1!$94:$94</definedName>
    <definedName name="_xlnm.Print_Area" localSheetId="0">Лист1!$A$1:$F$154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2" i="1" l="1"/>
  <c r="E60" i="1"/>
  <c r="F60" i="1" s="1"/>
  <c r="D37" i="1" l="1"/>
  <c r="F17" i="1" l="1"/>
  <c r="F19" i="1"/>
  <c r="F21" i="1"/>
  <c r="F23" i="1"/>
  <c r="F25" i="1"/>
  <c r="F27" i="1"/>
  <c r="F29" i="1"/>
  <c r="F31" i="1"/>
  <c r="F33" i="1"/>
  <c r="F35" i="1"/>
  <c r="F73" i="1"/>
  <c r="F39" i="1"/>
  <c r="F42" i="1"/>
  <c r="F43" i="1"/>
  <c r="F45" i="1"/>
  <c r="F48" i="1"/>
  <c r="F49" i="1"/>
  <c r="F51" i="1"/>
  <c r="F52" i="1"/>
  <c r="F53" i="1"/>
  <c r="F54" i="1"/>
  <c r="F55" i="1"/>
  <c r="F56" i="1"/>
  <c r="F57" i="1"/>
  <c r="F58" i="1"/>
  <c r="F59" i="1"/>
  <c r="F65" i="1"/>
  <c r="F68" i="1"/>
  <c r="F70" i="1"/>
  <c r="F71" i="1"/>
  <c r="F75" i="1"/>
  <c r="F78" i="1"/>
  <c r="F79" i="1"/>
  <c r="F81" i="1"/>
  <c r="F83" i="1"/>
  <c r="F85" i="1"/>
  <c r="F87" i="1"/>
  <c r="E37" i="1"/>
  <c r="F37" i="1" s="1"/>
  <c r="D22" i="1" l="1"/>
  <c r="F22" i="1" s="1"/>
  <c r="D63" i="1" l="1"/>
  <c r="D72" i="1" l="1"/>
  <c r="F148" i="1" l="1"/>
  <c r="F147" i="1" s="1"/>
  <c r="E147" i="1"/>
  <c r="D147" i="1"/>
  <c r="F146" i="1"/>
  <c r="F145" i="1" s="1"/>
  <c r="F137" i="1" s="1"/>
  <c r="E145" i="1"/>
  <c r="E137" i="1" s="1"/>
  <c r="D145" i="1"/>
  <c r="D137" i="1" s="1"/>
  <c r="F144" i="1"/>
  <c r="F143" i="1" s="1"/>
  <c r="F136" i="1" s="1"/>
  <c r="E143" i="1"/>
  <c r="E136" i="1" s="1"/>
  <c r="D143" i="1"/>
  <c r="D136" i="1" s="1"/>
  <c r="F142" i="1"/>
  <c r="F141" i="1" s="1"/>
  <c r="E141" i="1"/>
  <c r="D141" i="1"/>
  <c r="F140" i="1"/>
  <c r="F139" i="1" s="1"/>
  <c r="E139" i="1"/>
  <c r="D139" i="1"/>
  <c r="E135" i="1"/>
  <c r="D135" i="1"/>
  <c r="F132" i="1"/>
  <c r="F131" i="1" s="1"/>
  <c r="E131" i="1"/>
  <c r="D131" i="1"/>
  <c r="F130" i="1"/>
  <c r="E129" i="1"/>
  <c r="D129" i="1"/>
  <c r="F128" i="1"/>
  <c r="F105" i="1" s="1"/>
  <c r="E127" i="1"/>
  <c r="D127" i="1"/>
  <c r="F126" i="1"/>
  <c r="E125" i="1"/>
  <c r="D125" i="1"/>
  <c r="F124" i="1"/>
  <c r="E123" i="1"/>
  <c r="D123" i="1"/>
  <c r="F122" i="1"/>
  <c r="E121" i="1"/>
  <c r="E103" i="1" s="1"/>
  <c r="D121" i="1"/>
  <c r="D103" i="1" s="1"/>
  <c r="F120" i="1"/>
  <c r="E119" i="1"/>
  <c r="D119" i="1"/>
  <c r="F118" i="1"/>
  <c r="E117" i="1"/>
  <c r="D117" i="1"/>
  <c r="F116" i="1"/>
  <c r="E115" i="1"/>
  <c r="D115" i="1"/>
  <c r="F114" i="1"/>
  <c r="E113" i="1"/>
  <c r="D113" i="1"/>
  <c r="F112" i="1"/>
  <c r="E111" i="1"/>
  <c r="D111" i="1"/>
  <c r="F110" i="1"/>
  <c r="E109" i="1"/>
  <c r="D109" i="1"/>
  <c r="F108" i="1"/>
  <c r="E107" i="1"/>
  <c r="D107" i="1"/>
  <c r="E105" i="1"/>
  <c r="D105" i="1"/>
  <c r="E104" i="1"/>
  <c r="D104" i="1"/>
  <c r="E102" i="1"/>
  <c r="D102" i="1"/>
  <c r="F100" i="1"/>
  <c r="E99" i="1"/>
  <c r="E97" i="1" s="1"/>
  <c r="E96" i="1" s="1"/>
  <c r="D99" i="1"/>
  <c r="E86" i="1"/>
  <c r="D86" i="1"/>
  <c r="D90" i="1" s="1"/>
  <c r="E84" i="1"/>
  <c r="D84" i="1"/>
  <c r="E82" i="1"/>
  <c r="F82" i="1" s="1"/>
  <c r="E80" i="1"/>
  <c r="D80" i="1"/>
  <c r="E77" i="1"/>
  <c r="D77" i="1"/>
  <c r="E74" i="1"/>
  <c r="D74" i="1"/>
  <c r="E69" i="1"/>
  <c r="D69" i="1"/>
  <c r="E66" i="1"/>
  <c r="D66" i="1"/>
  <c r="D50" i="1" s="1"/>
  <c r="E63" i="1"/>
  <c r="E47" i="1"/>
  <c r="E46" i="1" s="1"/>
  <c r="D47" i="1"/>
  <c r="E44" i="1"/>
  <c r="D44" i="1"/>
  <c r="E41" i="1"/>
  <c r="E40" i="1" s="1"/>
  <c r="D41" i="1"/>
  <c r="E36" i="1"/>
  <c r="D36" i="1"/>
  <c r="E72" i="1"/>
  <c r="E34" i="1"/>
  <c r="D34" i="1"/>
  <c r="E32" i="1"/>
  <c r="D32" i="1"/>
  <c r="E30" i="1"/>
  <c r="D30" i="1"/>
  <c r="E28" i="1"/>
  <c r="D28" i="1"/>
  <c r="E26" i="1"/>
  <c r="D26" i="1"/>
  <c r="E24" i="1"/>
  <c r="D24" i="1"/>
  <c r="E20" i="1"/>
  <c r="D20" i="1"/>
  <c r="E18" i="1"/>
  <c r="D18" i="1"/>
  <c r="F18" i="1" s="1"/>
  <c r="E16" i="1"/>
  <c r="D16" i="1"/>
  <c r="F63" i="1" l="1"/>
  <c r="E50" i="1"/>
  <c r="E90" i="1"/>
  <c r="F44" i="1"/>
  <c r="F20" i="1"/>
  <c r="E89" i="1"/>
  <c r="F66" i="1"/>
  <c r="F30" i="1"/>
  <c r="F28" i="1"/>
  <c r="F32" i="1"/>
  <c r="F24" i="1"/>
  <c r="F26" i="1"/>
  <c r="F34" i="1"/>
  <c r="F36" i="1"/>
  <c r="F86" i="1"/>
  <c r="F80" i="1"/>
  <c r="F74" i="1"/>
  <c r="F16" i="1"/>
  <c r="D76" i="1"/>
  <c r="F77" i="1"/>
  <c r="F41" i="1"/>
  <c r="F47" i="1"/>
  <c r="F84" i="1"/>
  <c r="F72" i="1"/>
  <c r="F69" i="1"/>
  <c r="F135" i="1"/>
  <c r="F134" i="1" s="1"/>
  <c r="F151" i="1" s="1"/>
  <c r="D89" i="1"/>
  <c r="E101" i="1"/>
  <c r="E150" i="1" s="1"/>
  <c r="D101" i="1"/>
  <c r="F102" i="1"/>
  <c r="F109" i="1"/>
  <c r="F117" i="1"/>
  <c r="F125" i="1"/>
  <c r="F107" i="1"/>
  <c r="F123" i="1"/>
  <c r="F115" i="1"/>
  <c r="E76" i="1"/>
  <c r="F99" i="1"/>
  <c r="F104" i="1"/>
  <c r="F111" i="1"/>
  <c r="F119" i="1"/>
  <c r="F127" i="1"/>
  <c r="F113" i="1"/>
  <c r="F129" i="1"/>
  <c r="E134" i="1"/>
  <c r="E151" i="1" s="1"/>
  <c r="D134" i="1"/>
  <c r="D151" i="1" s="1"/>
  <c r="F121" i="1"/>
  <c r="F103" i="1" s="1"/>
  <c r="D46" i="1"/>
  <c r="F46" i="1" s="1"/>
  <c r="D97" i="1"/>
  <c r="D40" i="1"/>
  <c r="F40" i="1" s="1"/>
  <c r="F90" i="1" l="1"/>
  <c r="F76" i="1"/>
  <c r="F50" i="1"/>
  <c r="F89" i="1" s="1"/>
  <c r="E88" i="1"/>
  <c r="E149" i="1"/>
  <c r="D88" i="1"/>
  <c r="F101" i="1"/>
  <c r="F97" i="1"/>
  <c r="D96" i="1"/>
  <c r="F88" i="1" l="1"/>
  <c r="F96" i="1"/>
  <c r="D150" i="1"/>
  <c r="D149" i="1" l="1"/>
  <c r="F149" i="1" s="1"/>
  <c r="F150" i="1"/>
</calcChain>
</file>

<file path=xl/sharedStrings.xml><?xml version="1.0" encoding="utf-8"?>
<sst xmlns="http://schemas.openxmlformats.org/spreadsheetml/2006/main" count="170" uniqueCount="87">
  <si>
    <t>восьмого скликання</t>
  </si>
  <si>
    <t>(код бюджету)</t>
  </si>
  <si>
    <t>1. Показники міжбюджетних трансфертів з інших бюджетів</t>
  </si>
  <si>
    <t>(грн)</t>
  </si>
  <si>
    <t xml:space="preserve">Код класифікації доходу бюджету/ Код бюджету </t>
  </si>
  <si>
    <t>Найменування трансферту/ Найменування бюджету - надавача мюжбюджетного трансферту</t>
  </si>
  <si>
    <t>Усього</t>
  </si>
  <si>
    <t>Внесено зміни</t>
  </si>
  <si>
    <t>Затверджено з урахуванням змін</t>
  </si>
  <si>
    <t>І. Трансферти до загального фонду бюджету</t>
  </si>
  <si>
    <t>Базова дотація</t>
  </si>
  <si>
    <t>Державний бюджет України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</si>
  <si>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</si>
  <si>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Субвенція з державного бюджету місцевим бюджетам на забезпечення харчуванням учнів початкових класів закладів загальної середньої освіти</t>
  </si>
  <si>
    <t>41031100 </t>
  </si>
  <si>
    <t>Субвенція з державного бюджету місцевим бюджетам на забезпечення харчуванням учнів закладів загальної середньої освіти</t>
  </si>
  <si>
    <t>41033900 </t>
  </si>
  <si>
    <t xml:space="preserve">Освітня субвенція з державного бюджету місцевим бюджетам </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</si>
  <si>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</si>
  <si>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Обласний бюджет Сумської області</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</si>
  <si>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</si>
  <si>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</si>
  <si>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</si>
  <si>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на здійснення переданих видатків у сфері освіти за рахунок коштів освітньої субвенції</t>
  </si>
  <si>
    <t>у тому числі:</t>
  </si>
  <si>
    <t>на оплату праці з нарахуваннями педагогічних працівників інклюзивно-ресурсних центрів</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</si>
  <si>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</si>
  <si>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  проведення (надання) додаткових  психолого-педагогічних і корекційно-розвиткових занять (послуг)  особам з особливими освітніми потребами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</si>
  <si>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</si>
  <si>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оосбливими освітніми потребами, що утворився на початок бюджетного періоду</t>
  </si>
  <si>
    <t>Інші субвенції з місцевого бюджету</t>
  </si>
  <si>
    <t>на проведення Всеукраїнського фестивалю "Козацький родослав" у рамках святкування в Сумській області 362-Ї річниці перемоги війстка Івана Виговського у Конотопській битві в  с.Шаповалівка</t>
  </si>
  <si>
    <t>на пільгове медичне обслуговування громадян, які постраждали внаслідок Чорнобильської катастрофи</t>
  </si>
  <si>
    <t>на надання соціальної підтримки (допомоги) особам з інвалідністю внаслідок війни І групи з числа учасників бойових дій на території інших держав (воїнам-інтернаціоналістам) та сім'ям загиблих учасників бойових дій на території інших держав, які проживають у Сумській області</t>
  </si>
  <si>
    <t xml:space="preserve">на оплату компенсаційних виплат особам з інвалідністю на бензин, ремонт, техобслуговування автотранспорту та транспортне обслуговування </t>
  </si>
  <si>
    <t xml:space="preserve">на поховання учасників бойових дій та інвалідів війни </t>
  </si>
  <si>
    <t>на забезпечення твердим паливом (дровами, торфобрикетами) сімей учасників антитерористичної операції (операції об’єднаних сил)</t>
  </si>
  <si>
    <t>на забезпечення відшкодування за встановлення пам'ятників та облаштування місць поховання загиблих (померлих) учасників антитерористичної операції (операції об’єднаних сил)</t>
  </si>
  <si>
    <t>Бюджет Бочечківської сільської територіальної громади</t>
  </si>
  <si>
    <t>на утримання комунальної установи "Інклюзивно-ресурсний центр" Попівської сільської ради Конотопського району Сумської області</t>
  </si>
  <si>
    <t>Бюджет Дубов'язівської селищної територіальної громади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</si>
  <si>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</si>
  <si>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ІІ. Трансферти до спеціального фонду бюджету</t>
  </si>
  <si>
    <t>Субвенція з місцевого бюджету на проектування, відновлення, будівництво, модернізацію, облаштування, ремонт об'єктів будівництва громадського призначення, соціальної сфери, культурної спадщини, житлово-комунального господарства, інших об'єктів, що мають вплив на життєдіяльність населення, за рахунок відповідної субвенції з державного бюджету</t>
  </si>
  <si>
    <t>Субвенція з місцевого бюджету на реалізацію заходів за рахунок освітньої субвенції з державного бюджету місцевим бюджетам ( за спеціальним фондом державного бюджету)</t>
  </si>
  <si>
    <t>для закупівлі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</si>
  <si>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</si>
  <si>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реалізацію проектів у рамках Програми відновлення України ІІІ</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</si>
  <si>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</si>
  <si>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</si>
  <si>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</si>
  <si>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</si>
  <si>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</si>
  <si>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</si>
  <si>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</si>
  <si>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I. Трансферти із загального фонду бюджету</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</si>
  <si>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</si>
  <si>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Бюджет Конотопської міської територіальної громади</t>
  </si>
  <si>
    <t xml:space="preserve">у тому числі </t>
  </si>
  <si>
    <t xml:space="preserve"> утримання комунального закладу «Конотопська міська рятувально-водолазна служба»</t>
  </si>
  <si>
    <t>Районний бюджет Конотопського району</t>
  </si>
  <si>
    <t>обслуговування дітей з інвалідністю  і осіб з інвалідністю Попівської сільської територіальної громади  Центром комплексної реабілітації для дітей та осіб з інвалідністю  Конотопської міської ради Сумської області</t>
  </si>
  <si>
    <t xml:space="preserve">поточний ремонт нежитлового підвального приміщення загальною площею 64,6м2, яке розташоване за адресою: м.Конотоп,  вул. Успенсько-Троїцька, 140 для облаштування безпечної кімнати (укриття) Центру комплексної реабілітації для дітей та осіб з інвалідністю Конотопської міської ради Сумської області </t>
  </si>
  <si>
    <t>придбання на умовах співфінансування електронних бойових комплексів та засобів радіоелектронного захисту з метою захисту об’єктів критичної інфраструктури на території області</t>
  </si>
  <si>
    <t>0119800</t>
  </si>
  <si>
    <t>Субвенція з місцевого бюджету державному бюджету  на виконання програм соціально-економічного розвитку регіонів</t>
  </si>
  <si>
    <t>ІІ. Трансферти із спеціального фонду бюджету</t>
  </si>
  <si>
    <t>придбання шкільного автобуса, зокрема спеціально обладнаного для перевезення маломобільних груп населення для Вирівського закладу загальної середньої освіти I-II ступенів Попівської сільської ради Конотопського району Сумської області на засадах співфінансування</t>
  </si>
  <si>
    <t>на виготовлення проектно-кошторисної документації та проведення експертизи робочого проекту по об’єкту “Капітальний ремонт підвального приміщення громадсько-побутового корпусу ДПТНЗ «Конотопський професійний аграрний ліцей» за адресою: вул.Заводська, 68, селище Заводське, Конотопського району, Сумської області”  площею 200м2</t>
  </si>
  <si>
    <t>забезпечення виготовлення проектно-кошторисної документації по об’єкту «Реконструкція (термомодернізація) будівлі хірургічного корпусу КНП КМР «Конотопська ЦРЛ ім.ак.М.Давидова» за адресою: Сумська область, м.Конотоп, вул.Успенсько-Троїцька,53» для реалізації проекту «Енергоефективність громадських будівель в Україні»  за фінансовою угодою між Україною та Європейським інвестиційним банком</t>
  </si>
  <si>
    <t>Секретар ради</t>
  </si>
  <si>
    <t>Валентина МАЛІГОН</t>
  </si>
  <si>
    <t>для Конотопської районної ради на відшкодування комунальних послуг та енергоносіїв згідно договору оренди майна державної власності, оплати послуг з обслуговування комп’ютерної та оргтехніки, придбання канцтоварів</t>
  </si>
  <si>
    <t>"Про  бюджет Попівської сільської територіальної громади  на 2026 рік"</t>
  </si>
  <si>
    <t>забезпечення здійснення компенсаційних виплат за пільговий проїзд  автомобільним транспортом на автобусних маршрутах загального користування у Сумській області, а саме компенсаційних виплат за пільговий проїзд окремих категорій громадян</t>
  </si>
  <si>
    <t xml:space="preserve">забезпечення здійснення компенсаційних виплат за пільговий проїзд  автомобільним транспортом на автобусних маршрутах загального користування у Сумській області, а саме для компенсаційних виплат за пільговий проїзд Захисників і Захисниць України та інших ветеранів війни </t>
  </si>
  <si>
    <t>Код Програмної класифікації видатків та кредитування місцевого бюджету/ Код бюджету</t>
  </si>
  <si>
    <t xml:space="preserve">Зміни  до додатку 5 до рішення Попівської сільської ради  "Про бюджет Попівської сільської територіальної громади на 2026 рік"   "Міжбюджетні трансферти на 2026 рік" </t>
  </si>
  <si>
    <t>Державному професійно-технічному навчальному закладу «Конотопський професійний аграрний ліцей» для забезпечення якісного викладання навчального предмета «Захист України» для учнів 10-11 класів  закладів освіти Попівської сільської ради Конотопського району Сумської області на базі навчального осередку, що створений у Державному професійно-технічному навчальному закладі «Конотопський професійний аграрний ліцей», а саме на оплату праці з нарахуваннями викладача навчального предмета «Захист України»</t>
  </si>
  <si>
    <t>капітальний ремонт підлоги приміщення  осередка викладання навчального предмета "Захист України" ДПТНЗ «Конотопський професійний аграрний ліцей» за адресою: вул.Заводська,68,селище Заводське, Конотопського району, Сумської області"</t>
  </si>
  <si>
    <t xml:space="preserve">  комунальній установі Сумської обласної ради Кролевецький будинок-інтернат для громадян похилого віку та осіб з інвалідністю на придбання насіннєвого матеріалу на проведення весняно-польових робіт та доїльного апарату для підсобного господарства</t>
  </si>
  <si>
    <t xml:space="preserve">для оплати виконання робіт із зведення фортифікаційних споруд навколо обласного центру </t>
  </si>
  <si>
    <t>Додаток 4</t>
  </si>
  <si>
    <t>на проведення навчання фахівців, які реалізуватимуть програму для осіб, які вчинили домашнє насильство за ознакою статі</t>
  </si>
  <si>
    <t xml:space="preserve"> на утримання Конотопської районної філії КУ СОР «Обласний центр підготовки громадян до національного спротиву"</t>
  </si>
  <si>
    <t>до рішення виконавчого комітету</t>
  </si>
  <si>
    <t>від  08.05.2026 № 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</si>
</sst>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_ ;\-#,##0.00\ "/>
  </numFmts>
  <fonts count="29" x14ac:knownFonts="1">
    <font>
      <sz val="11"/>
      <color rgb="FF000000"/>
      <name val="Calibri"/>
      <family val="2"/>
      <charset val="204"/>
    </font>
    <font>
      <sz val="10"/>
      <name val="Times New Roman"/>
      <family val="1"/>
      <charset val="204"/>
    </font>
    <font>
      <sz val="11"/>
      <color rgb="FF000000"/>
      <name val="Times New Roman"/>
      <family val="1"/>
      <charset val="204"/>
    </font>
    <font>
      <sz val="16"/>
      <name val="Times New Roman"/>
      <family val="1"/>
      <charset val="204"/>
    </font>
    <font>
      <sz val="12"/>
      <name val="Times New Roman"/>
      <family val="1"/>
      <charset val="204"/>
    </font>
    <font>
      <sz val="16"/>
      <color rgb="FF000000"/>
      <name val="Times New Roman"/>
      <family val="1"/>
      <charset val="204"/>
    </font>
    <font>
      <b/>
      <sz val="16"/>
      <color rgb="FF000000"/>
      <name val="Times New Roman"/>
      <family val="1"/>
      <charset val="204"/>
    </font>
    <font>
      <sz val="14"/>
      <name val="Times New Roman"/>
      <family val="1"/>
      <charset val="204"/>
    </font>
    <font>
      <b/>
      <sz val="14"/>
      <name val="Arial Narrow"/>
      <family val="2"/>
      <charset val="204"/>
    </font>
    <font>
      <b/>
      <sz val="12"/>
      <name val="Arial Narrow"/>
      <family val="2"/>
      <charset val="204"/>
    </font>
    <font>
      <sz val="12"/>
      <name val="Arial Narrow"/>
      <family val="2"/>
      <charset val="204"/>
    </font>
    <font>
      <b/>
      <sz val="16"/>
      <name val="Times New Roman"/>
      <family val="1"/>
      <charset val="204"/>
    </font>
    <font>
      <b/>
      <sz val="14"/>
      <name val="Times New Roman"/>
      <family val="1"/>
      <charset val="204"/>
    </font>
    <font>
      <b/>
      <sz val="11"/>
      <name val="Times New Roman"/>
      <family val="1"/>
      <charset val="204"/>
    </font>
    <font>
      <b/>
      <sz val="12"/>
      <name val="Times New Roman"/>
      <family val="1"/>
      <charset val="204"/>
    </font>
    <font>
      <sz val="14"/>
      <color rgb="FF000000"/>
      <name val="Times New Roman"/>
      <family val="1"/>
      <charset val="204"/>
    </font>
    <font>
      <sz val="12"/>
      <color rgb="FF000000"/>
      <name val="Times New Roman"/>
      <family val="1"/>
      <charset val="204"/>
    </font>
    <font>
      <sz val="14"/>
      <name val="Arial Narrow"/>
      <family val="2"/>
      <charset val="204"/>
    </font>
    <font>
      <b/>
      <sz val="9"/>
      <name val="Times New Roman"/>
      <family val="1"/>
      <charset val="204"/>
    </font>
    <font>
      <b/>
      <sz val="10"/>
      <name val="Times New Roman"/>
      <family val="1"/>
      <charset val="204"/>
    </font>
    <font>
      <b/>
      <sz val="10"/>
      <name val="Arial Narrow"/>
      <family val="2"/>
      <charset val="204"/>
    </font>
    <font>
      <b/>
      <sz val="18"/>
      <name val="Times New Roman"/>
      <family val="1"/>
      <charset val="204"/>
    </font>
    <font>
      <b/>
      <sz val="18"/>
      <name val="Arial Narrow"/>
      <family val="2"/>
      <charset val="204"/>
    </font>
    <font>
      <sz val="18"/>
      <name val="Arial Narrow"/>
      <family val="2"/>
      <charset val="204"/>
    </font>
    <font>
      <sz val="11"/>
      <color rgb="FF000000"/>
      <name val="Calibri"/>
      <family val="2"/>
      <charset val="204"/>
    </font>
    <font>
      <b/>
      <sz val="22"/>
      <name val="Times New Roman"/>
      <family val="1"/>
      <charset val="204"/>
    </font>
    <font>
      <b/>
      <sz val="24"/>
      <name val="Times New Roman"/>
      <family val="1"/>
      <charset val="204"/>
    </font>
    <font>
      <sz val="15"/>
      <color rgb="FF000000"/>
      <name val="Times New Roman"/>
      <family val="1"/>
      <charset val="204"/>
    </font>
    <font>
      <sz val="15"/>
      <name val="Times New Roman"/>
      <family val="1"/>
      <charset val="204"/>
    </font>
  </fonts>
  <fills count="5">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0"/>
        <bgColor rgb="FFFFFFCC"/>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s>
  <cellStyleXfs count="3">
    <xf numFmtId="0" fontId="0" fillId="0" borderId="0"/>
    <xf numFmtId="164" fontId="24" fillId="0" borderId="0" applyBorder="0" applyProtection="0"/>
    <xf numFmtId="0" fontId="1" fillId="0" borderId="0"/>
  </cellStyleXfs>
  <cellXfs count="167">
    <xf numFmtId="0" fontId="0" fillId="0" borderId="0" xfId="0"/>
    <xf numFmtId="0" fontId="0" fillId="2" borderId="0" xfId="0" applyFill="1" applyAlignment="1">
      <alignment horizontal="center"/>
    </xf>
    <xf numFmtId="0" fontId="2" fillId="2" borderId="0" xfId="0" applyFont="1" applyFill="1" applyAlignment="1">
      <alignment horizontal="center"/>
    </xf>
    <xf numFmtId="0" fontId="4" fillId="2" borderId="0" xfId="0" applyFont="1" applyFill="1" applyAlignment="1">
      <alignment horizontal="center"/>
    </xf>
    <xf numFmtId="0" fontId="7" fillId="0" borderId="0" xfId="0" applyFont="1"/>
    <xf numFmtId="0" fontId="7" fillId="2" borderId="0" xfId="0" applyFont="1" applyFill="1" applyAlignment="1">
      <alignment horizontal="center"/>
    </xf>
    <xf numFmtId="2" fontId="8" fillId="0" borderId="0" xfId="0" applyNumberFormat="1" applyFont="1" applyAlignment="1">
      <alignment vertical="center" wrapText="1"/>
    </xf>
    <xf numFmtId="0" fontId="9" fillId="0" borderId="0" xfId="0" applyFont="1"/>
    <xf numFmtId="2" fontId="8" fillId="0" borderId="0" xfId="0" applyNumberFormat="1" applyFont="1" applyAlignment="1">
      <alignment horizontal="center" wrapText="1"/>
    </xf>
    <xf numFmtId="2" fontId="8" fillId="0" borderId="0" xfId="0" applyNumberFormat="1" applyFont="1" applyAlignment="1">
      <alignment wrapText="1"/>
    </xf>
    <xf numFmtId="0" fontId="10" fillId="0" borderId="0" xfId="0" applyFont="1"/>
    <xf numFmtId="0" fontId="4" fillId="0" borderId="0" xfId="0" applyFont="1"/>
    <xf numFmtId="2" fontId="11" fillId="0" borderId="0" xfId="0" applyNumberFormat="1" applyFont="1" applyAlignment="1">
      <alignment horizontal="center" vertical="center" wrapText="1"/>
    </xf>
    <xf numFmtId="2" fontId="11" fillId="2" borderId="0" xfId="0" applyNumberFormat="1" applyFont="1" applyFill="1" applyAlignment="1">
      <alignment horizontal="center" vertical="center" wrapText="1"/>
    </xf>
    <xf numFmtId="2" fontId="12" fillId="2" borderId="0" xfId="0" applyNumberFormat="1" applyFont="1" applyFill="1" applyAlignment="1">
      <alignment horizontal="center" vertical="center" wrapText="1"/>
    </xf>
    <xf numFmtId="2" fontId="8" fillId="2" borderId="0" xfId="0" applyNumberFormat="1" applyFont="1" applyFill="1" applyAlignment="1">
      <alignment horizontal="center" vertical="center" wrapText="1"/>
    </xf>
    <xf numFmtId="2" fontId="11" fillId="0" borderId="0" xfId="0" applyNumberFormat="1" applyFont="1" applyAlignment="1">
      <alignment vertical="center" wrapText="1"/>
    </xf>
    <xf numFmtId="2" fontId="12" fillId="2" borderId="0" xfId="0" applyNumberFormat="1" applyFont="1" applyFill="1" applyAlignment="1">
      <alignment horizontal="center" wrapText="1"/>
    </xf>
    <xf numFmtId="0" fontId="10" fillId="0" borderId="0" xfId="0" applyFont="1" applyAlignment="1">
      <alignment horizontal="right"/>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2" fontId="14" fillId="2" borderId="2" xfId="0" applyNumberFormat="1" applyFont="1" applyFill="1" applyBorder="1" applyAlignment="1">
      <alignment horizontal="center" vertical="center" wrapText="1"/>
    </xf>
    <xf numFmtId="0" fontId="14" fillId="0" borderId="2" xfId="0" applyFont="1" applyBorder="1" applyAlignment="1">
      <alignment horizontal="center"/>
    </xf>
    <xf numFmtId="0" fontId="14" fillId="2" borderId="2" xfId="0" applyFont="1" applyFill="1" applyBorder="1" applyAlignment="1">
      <alignment horizontal="center"/>
    </xf>
    <xf numFmtId="1" fontId="12" fillId="2" borderId="2" xfId="0" applyNumberFormat="1" applyFont="1" applyFill="1" applyBorder="1" applyAlignment="1">
      <alignment horizontal="center" wrapText="1"/>
    </xf>
    <xf numFmtId="1" fontId="8" fillId="2" borderId="2" xfId="0" applyNumberFormat="1" applyFont="1" applyFill="1" applyBorder="1" applyAlignment="1">
      <alignment horizontal="center" wrapText="1"/>
    </xf>
    <xf numFmtId="0" fontId="12" fillId="0" borderId="2" xfId="0" applyFont="1" applyBorder="1" applyAlignment="1">
      <alignment horizontal="center"/>
    </xf>
    <xf numFmtId="4" fontId="12" fillId="2" borderId="2" xfId="0" applyNumberFormat="1" applyFont="1" applyFill="1" applyBorder="1" applyAlignment="1">
      <alignment horizontal="right"/>
    </xf>
    <xf numFmtId="4" fontId="12" fillId="2" borderId="4" xfId="0" applyNumberFormat="1" applyFont="1" applyFill="1" applyBorder="1" applyAlignment="1">
      <alignment horizontal="center"/>
    </xf>
    <xf numFmtId="0" fontId="7" fillId="0" borderId="2" xfId="0" applyFont="1" applyBorder="1" applyAlignment="1">
      <alignment wrapText="1"/>
    </xf>
    <xf numFmtId="4" fontId="7" fillId="2" borderId="4" xfId="0" applyNumberFormat="1" applyFont="1" applyFill="1" applyBorder="1" applyAlignment="1">
      <alignment horizontal="right"/>
    </xf>
    <xf numFmtId="0" fontId="12" fillId="2" borderId="2" xfId="0" applyFont="1" applyFill="1" applyBorder="1" applyAlignment="1">
      <alignment horizontal="center"/>
    </xf>
    <xf numFmtId="4" fontId="12" fillId="2" borderId="2" xfId="0" applyNumberFormat="1" applyFont="1" applyFill="1" applyBorder="1" applyAlignment="1">
      <alignment horizontal="center"/>
    </xf>
    <xf numFmtId="0" fontId="12" fillId="2" borderId="2" xfId="0" applyFont="1" applyFill="1" applyBorder="1" applyAlignment="1">
      <alignment horizontal="center" vertical="center"/>
    </xf>
    <xf numFmtId="2" fontId="12" fillId="2" borderId="2" xfId="0" applyNumberFormat="1" applyFont="1" applyFill="1" applyBorder="1" applyAlignment="1">
      <alignment horizontal="center"/>
    </xf>
    <xf numFmtId="0" fontId="7" fillId="2" borderId="2" xfId="0" applyFont="1" applyFill="1" applyBorder="1" applyAlignment="1">
      <alignment horizontal="center"/>
    </xf>
    <xf numFmtId="4" fontId="7" fillId="2" borderId="2" xfId="0" applyNumberFormat="1" applyFont="1" applyFill="1" applyBorder="1" applyAlignment="1">
      <alignment horizontal="center"/>
    </xf>
    <xf numFmtId="1" fontId="12" fillId="0" borderId="2" xfId="0" applyNumberFormat="1" applyFont="1" applyBorder="1" applyAlignment="1">
      <alignment horizontal="center" vertical="center"/>
    </xf>
    <xf numFmtId="4" fontId="12" fillId="2" borderId="2" xfId="0" applyNumberFormat="1" applyFont="1" applyFill="1" applyBorder="1" applyAlignment="1">
      <alignment horizontal="center" wrapText="1"/>
    </xf>
    <xf numFmtId="164" fontId="15" fillId="2" borderId="2" xfId="1" applyFont="1" applyFill="1" applyBorder="1" applyAlignment="1" applyProtection="1">
      <alignment horizontal="right" wrapText="1"/>
    </xf>
    <xf numFmtId="4" fontId="7" fillId="2" borderId="2" xfId="0" applyNumberFormat="1" applyFont="1" applyFill="1" applyBorder="1" applyAlignment="1">
      <alignment horizontal="center" wrapText="1"/>
    </xf>
    <xf numFmtId="164" fontId="7" fillId="2" borderId="2" xfId="1" applyFont="1" applyFill="1" applyBorder="1" applyAlignment="1" applyProtection="1">
      <alignment horizontal="right" wrapText="1"/>
    </xf>
    <xf numFmtId="0" fontId="14" fillId="0" borderId="2" xfId="0" applyFont="1" applyBorder="1"/>
    <xf numFmtId="4" fontId="12" fillId="2" borderId="2" xfId="0" applyNumberFormat="1" applyFont="1" applyFill="1" applyBorder="1" applyAlignment="1">
      <alignment horizontal="right" wrapText="1"/>
    </xf>
    <xf numFmtId="0" fontId="7" fillId="0" borderId="2" xfId="0" applyFont="1" applyBorder="1" applyAlignment="1">
      <alignment horizontal="center"/>
    </xf>
    <xf numFmtId="0" fontId="12" fillId="0" borderId="2" xfId="0" applyFont="1" applyBorder="1" applyAlignment="1">
      <alignment horizontal="center" vertical="center"/>
    </xf>
    <xf numFmtId="164" fontId="12" fillId="2" borderId="2" xfId="1" applyFont="1" applyFill="1" applyBorder="1" applyAlignment="1" applyProtection="1">
      <alignment horizontal="right" wrapText="1"/>
    </xf>
    <xf numFmtId="0" fontId="7" fillId="0" borderId="2" xfId="0" applyFont="1" applyBorder="1" applyAlignment="1">
      <alignment horizontal="right"/>
    </xf>
    <xf numFmtId="4" fontId="7" fillId="2" borderId="2" xfId="0" applyNumberFormat="1" applyFont="1" applyFill="1" applyBorder="1" applyAlignment="1">
      <alignment horizontal="right" wrapText="1"/>
    </xf>
    <xf numFmtId="0" fontId="4" fillId="2" borderId="2" xfId="0" applyFont="1" applyFill="1" applyBorder="1" applyAlignment="1">
      <alignment horizontal="center"/>
    </xf>
    <xf numFmtId="4" fontId="7" fillId="2" borderId="2" xfId="0" applyNumberFormat="1" applyFont="1" applyFill="1" applyBorder="1" applyAlignment="1">
      <alignment horizontal="right"/>
    </xf>
    <xf numFmtId="0" fontId="7" fillId="0" borderId="2" xfId="0" applyFont="1" applyBorder="1" applyAlignment="1">
      <alignment horizontal="left"/>
    </xf>
    <xf numFmtId="0" fontId="16" fillId="0" borderId="2" xfId="0" applyFont="1" applyBorder="1" applyAlignment="1">
      <alignment horizontal="center" vertical="center" wrapText="1"/>
    </xf>
    <xf numFmtId="4" fontId="7" fillId="2" borderId="4" xfId="0" applyNumberFormat="1" applyFont="1" applyFill="1" applyBorder="1" applyAlignment="1">
      <alignment horizontal="center"/>
    </xf>
    <xf numFmtId="4" fontId="4" fillId="2" borderId="2" xfId="0" applyNumberFormat="1" applyFont="1" applyFill="1" applyBorder="1" applyAlignment="1">
      <alignment horizontal="center"/>
    </xf>
    <xf numFmtId="2" fontId="7" fillId="2" borderId="2" xfId="0" applyNumberFormat="1" applyFont="1" applyFill="1" applyBorder="1" applyAlignment="1">
      <alignment horizontal="center"/>
    </xf>
    <xf numFmtId="2" fontId="17" fillId="0" borderId="0" xfId="0" applyNumberFormat="1" applyFont="1" applyAlignment="1">
      <alignment wrapText="1"/>
    </xf>
    <xf numFmtId="4" fontId="12" fillId="2" borderId="5" xfId="0" applyNumberFormat="1" applyFont="1" applyFill="1" applyBorder="1" applyAlignment="1">
      <alignment horizontal="right"/>
    </xf>
    <xf numFmtId="4" fontId="12" fillId="2" borderId="5" xfId="0" applyNumberFormat="1" applyFont="1" applyFill="1" applyBorder="1" applyAlignment="1">
      <alignment horizontal="center"/>
    </xf>
    <xf numFmtId="4" fontId="7" fillId="2" borderId="5" xfId="0" applyNumberFormat="1" applyFont="1" applyFill="1" applyBorder="1" applyAlignment="1">
      <alignment horizontal="right"/>
    </xf>
    <xf numFmtId="4" fontId="7" fillId="2" borderId="6" xfId="0" applyNumberFormat="1" applyFont="1" applyFill="1" applyBorder="1" applyAlignment="1">
      <alignment horizontal="center" wrapText="1"/>
    </xf>
    <xf numFmtId="0" fontId="14" fillId="2" borderId="6" xfId="0" applyFont="1" applyFill="1" applyBorder="1" applyAlignment="1">
      <alignment horizontal="center"/>
    </xf>
    <xf numFmtId="4" fontId="12" fillId="2" borderId="2" xfId="1" applyNumberFormat="1" applyFont="1" applyFill="1" applyBorder="1" applyAlignment="1" applyProtection="1">
      <alignment horizontal="center" wrapText="1"/>
    </xf>
    <xf numFmtId="4" fontId="14" fillId="2" borderId="2" xfId="0" applyNumberFormat="1" applyFont="1" applyFill="1" applyBorder="1" applyAlignment="1">
      <alignment horizontal="center"/>
    </xf>
    <xf numFmtId="4" fontId="7" fillId="2" borderId="2" xfId="1" applyNumberFormat="1" applyFont="1" applyFill="1" applyBorder="1" applyAlignment="1" applyProtection="1">
      <alignment horizontal="center" wrapText="1"/>
    </xf>
    <xf numFmtId="0" fontId="14" fillId="0" borderId="2" xfId="0" applyFont="1" applyBorder="1" applyAlignment="1">
      <alignment horizontal="center" vertical="center"/>
    </xf>
    <xf numFmtId="2" fontId="8" fillId="2" borderId="0" xfId="0" applyNumberFormat="1" applyFont="1" applyFill="1" applyAlignment="1">
      <alignment horizontal="center" wrapText="1"/>
    </xf>
    <xf numFmtId="0" fontId="10" fillId="0" borderId="0" xfId="0" applyFont="1" applyAlignment="1">
      <alignment horizontal="center" wrapText="1"/>
    </xf>
    <xf numFmtId="0" fontId="9" fillId="0" borderId="0" xfId="0" applyFont="1" applyAlignment="1">
      <alignment horizontal="center" wrapText="1"/>
    </xf>
    <xf numFmtId="0" fontId="18" fillId="0" borderId="2" xfId="0" applyFont="1" applyBorder="1" applyAlignment="1">
      <alignment horizontal="center" vertical="center" wrapText="1"/>
    </xf>
    <xf numFmtId="0" fontId="19" fillId="0" borderId="2" xfId="0" applyFont="1" applyBorder="1" applyAlignment="1">
      <alignment horizontal="center" wrapText="1"/>
    </xf>
    <xf numFmtId="0" fontId="19" fillId="0" borderId="2" xfId="0" applyFont="1" applyBorder="1" applyAlignment="1">
      <alignment horizontal="center" vertical="center" wrapText="1"/>
    </xf>
    <xf numFmtId="0" fontId="19" fillId="2" borderId="2" xfId="0" applyFont="1" applyFill="1" applyBorder="1" applyAlignment="1">
      <alignment horizontal="center" vertical="center" wrapText="1"/>
    </xf>
    <xf numFmtId="1" fontId="19" fillId="2" borderId="2" xfId="0" applyNumberFormat="1" applyFont="1" applyFill="1" applyBorder="1" applyAlignment="1">
      <alignment horizontal="center" wrapText="1"/>
    </xf>
    <xf numFmtId="1" fontId="20" fillId="2" borderId="2" xfId="0" applyNumberFormat="1" applyFont="1" applyFill="1" applyBorder="1" applyAlignment="1">
      <alignment horizontal="center" wrapText="1"/>
    </xf>
    <xf numFmtId="0" fontId="14" fillId="2" borderId="2" xfId="0" applyFont="1" applyFill="1" applyBorder="1" applyAlignment="1">
      <alignment horizontal="center" wrapText="1"/>
    </xf>
    <xf numFmtId="4" fontId="17" fillId="2" borderId="2" xfId="0" applyNumberFormat="1" applyFont="1" applyFill="1" applyBorder="1" applyAlignment="1">
      <alignment horizontal="center"/>
    </xf>
    <xf numFmtId="2" fontId="8" fillId="3" borderId="0" xfId="0" applyNumberFormat="1" applyFont="1" applyFill="1" applyAlignment="1">
      <alignment wrapText="1"/>
    </xf>
    <xf numFmtId="0" fontId="9" fillId="3" borderId="0" xfId="0" applyFont="1" applyFill="1"/>
    <xf numFmtId="0" fontId="10" fillId="3" borderId="0" xfId="0" applyFont="1" applyFill="1" applyAlignment="1">
      <alignment horizontal="right"/>
    </xf>
    <xf numFmtId="0" fontId="10" fillId="3" borderId="0" xfId="0" applyFont="1" applyFill="1"/>
    <xf numFmtId="0" fontId="12" fillId="0" borderId="0" xfId="0" applyFont="1" applyAlignment="1">
      <alignment horizontal="center" vertical="center"/>
    </xf>
    <xf numFmtId="0" fontId="12" fillId="0" borderId="0" xfId="0" applyFont="1"/>
    <xf numFmtId="4" fontId="12" fillId="2" borderId="0" xfId="0" applyNumberFormat="1" applyFont="1" applyFill="1" applyAlignment="1">
      <alignment horizontal="center"/>
    </xf>
    <xf numFmtId="0" fontId="21" fillId="0" borderId="0" xfId="0" applyFont="1" applyAlignment="1">
      <alignment horizontal="center"/>
    </xf>
    <xf numFmtId="0" fontId="21" fillId="2" borderId="0" xfId="0" applyFont="1" applyFill="1" applyAlignment="1">
      <alignment horizontal="center"/>
    </xf>
    <xf numFmtId="0" fontId="22" fillId="0" borderId="0" xfId="0" applyFont="1"/>
    <xf numFmtId="0" fontId="22" fillId="0" borderId="0" xfId="0" applyFont="1" applyAlignment="1">
      <alignment vertical="top" wrapText="1"/>
    </xf>
    <xf numFmtId="4" fontId="22" fillId="0" borderId="0" xfId="0" applyNumberFormat="1" applyFont="1" applyAlignment="1">
      <alignment vertical="top" wrapText="1"/>
    </xf>
    <xf numFmtId="0" fontId="23" fillId="0" borderId="0" xfId="0" applyFont="1"/>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wrapText="1"/>
    </xf>
    <xf numFmtId="0" fontId="22" fillId="0" borderId="0" xfId="0" applyFont="1" applyAlignment="1">
      <alignment horizontal="right" wrapText="1"/>
    </xf>
    <xf numFmtId="0" fontId="3" fillId="2" borderId="0" xfId="2" applyFont="1" applyFill="1" applyProtection="1">
      <protection locked="0"/>
    </xf>
    <xf numFmtId="0" fontId="5" fillId="2" borderId="0" xfId="0" applyFont="1" applyFill="1"/>
    <xf numFmtId="14" fontId="3" fillId="2" borderId="0" xfId="2" applyNumberFormat="1" applyFont="1" applyFill="1" applyProtection="1">
      <protection locked="0"/>
    </xf>
    <xf numFmtId="165" fontId="12" fillId="2" borderId="2" xfId="1" applyNumberFormat="1" applyFont="1" applyFill="1" applyBorder="1" applyAlignment="1" applyProtection="1">
      <alignment horizontal="right" wrapText="1"/>
    </xf>
    <xf numFmtId="165" fontId="7" fillId="2" borderId="2" xfId="1" applyNumberFormat="1" applyFont="1" applyFill="1" applyBorder="1" applyAlignment="1" applyProtection="1">
      <alignment horizontal="right" wrapText="1"/>
    </xf>
    <xf numFmtId="4" fontId="7" fillId="4" borderId="2" xfId="0" applyNumberFormat="1" applyFont="1" applyFill="1" applyBorder="1" applyAlignment="1">
      <alignment horizontal="right"/>
    </xf>
    <xf numFmtId="4" fontId="7" fillId="4" borderId="2" xfId="0" applyNumberFormat="1" applyFont="1" applyFill="1" applyBorder="1" applyAlignment="1">
      <alignment horizontal="center" wrapText="1"/>
    </xf>
    <xf numFmtId="0" fontId="4" fillId="2" borderId="0" xfId="0" applyFont="1" applyFill="1" applyAlignment="1">
      <alignment horizontal="right"/>
    </xf>
    <xf numFmtId="0" fontId="12" fillId="0" borderId="2" xfId="0" applyFont="1" applyBorder="1" applyAlignment="1">
      <alignment horizontal="center" wrapText="1"/>
    </xf>
    <xf numFmtId="2" fontId="12" fillId="2" borderId="2" xfId="0" applyNumberFormat="1" applyFont="1" applyFill="1" applyBorder="1" applyAlignment="1">
      <alignment horizontal="right"/>
    </xf>
    <xf numFmtId="0" fontId="25" fillId="2" borderId="0" xfId="0" applyFont="1" applyFill="1" applyAlignment="1">
      <alignment horizontal="center"/>
    </xf>
    <xf numFmtId="0" fontId="26" fillId="0" borderId="0" xfId="0" applyFont="1"/>
    <xf numFmtId="4" fontId="12" fillId="2" borderId="2"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2" fontId="7" fillId="2" borderId="2" xfId="0" applyNumberFormat="1" applyFont="1" applyFill="1" applyBorder="1" applyAlignment="1">
      <alignment horizontal="right"/>
    </xf>
    <xf numFmtId="4" fontId="14" fillId="2" borderId="2" xfId="0" applyNumberFormat="1" applyFont="1" applyFill="1" applyBorder="1" applyAlignment="1">
      <alignment horizontal="center" vertical="center"/>
    </xf>
    <xf numFmtId="0" fontId="27" fillId="2" borderId="0" xfId="0" applyFont="1" applyFill="1"/>
    <xf numFmtId="4" fontId="12" fillId="0" borderId="2" xfId="0" applyNumberFormat="1" applyFont="1" applyBorder="1" applyAlignment="1">
      <alignment horizontal="center"/>
    </xf>
    <xf numFmtId="4" fontId="12" fillId="0" borderId="2" xfId="0" applyNumberFormat="1" applyFont="1" applyBorder="1" applyAlignment="1">
      <alignment horizontal="center" wrapText="1"/>
    </xf>
    <xf numFmtId="4" fontId="7" fillId="0" borderId="2" xfId="0" applyNumberFormat="1" applyFont="1" applyBorder="1" applyAlignment="1">
      <alignment horizontal="center"/>
    </xf>
    <xf numFmtId="4" fontId="7" fillId="0" borderId="2" xfId="0" applyNumberFormat="1" applyFont="1" applyBorder="1" applyAlignment="1">
      <alignment horizontal="center" wrapText="1"/>
    </xf>
    <xf numFmtId="4" fontId="14" fillId="0" borderId="2" xfId="0" applyNumberFormat="1" applyFont="1" applyBorder="1" applyAlignment="1">
      <alignment horizontal="center"/>
    </xf>
    <xf numFmtId="4" fontId="4" fillId="0" borderId="2" xfId="0" applyNumberFormat="1" applyFont="1" applyBorder="1" applyAlignment="1">
      <alignment horizontal="center"/>
    </xf>
    <xf numFmtId="0" fontId="1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2" xfId="0" applyFont="1" applyBorder="1" applyAlignment="1">
      <alignment vertical="center" wrapText="1"/>
    </xf>
    <xf numFmtId="0" fontId="7" fillId="0" borderId="2" xfId="0" applyFont="1" applyBorder="1" applyAlignment="1">
      <alignment horizontal="right" wrapText="1"/>
    </xf>
    <xf numFmtId="0" fontId="12" fillId="0" borderId="2" xfId="0" applyFont="1" applyBorder="1"/>
    <xf numFmtId="0" fontId="7" fillId="0" borderId="2" xfId="0" applyFont="1" applyBorder="1" applyAlignment="1">
      <alignment horizontal="center" wrapText="1"/>
    </xf>
    <xf numFmtId="0" fontId="7" fillId="0" borderId="2" xfId="0" applyFont="1" applyBorder="1"/>
    <xf numFmtId="49" fontId="12" fillId="0" borderId="2" xfId="0" applyNumberFormat="1" applyFont="1" applyBorder="1" applyAlignment="1">
      <alignment horizontal="center" wrapText="1"/>
    </xf>
    <xf numFmtId="0" fontId="12" fillId="0" borderId="2" xfId="0" applyFont="1" applyBorder="1" applyAlignment="1">
      <alignment wrapText="1"/>
    </xf>
    <xf numFmtId="0" fontId="15" fillId="0" borderId="2" xfId="0" applyFont="1" applyBorder="1" applyAlignment="1">
      <alignment wrapText="1"/>
    </xf>
    <xf numFmtId="0" fontId="12" fillId="0" borderId="2" xfId="0" applyFont="1" applyBorder="1" applyAlignment="1">
      <alignment vertical="center"/>
    </xf>
    <xf numFmtId="14" fontId="28" fillId="0" borderId="0" xfId="2" applyNumberFormat="1" applyFont="1" applyProtection="1">
      <protection locked="0"/>
    </xf>
    <xf numFmtId="4" fontId="7" fillId="2" borderId="5" xfId="0" applyNumberFormat="1" applyFont="1" applyFill="1" applyBorder="1" applyAlignment="1">
      <alignment horizontal="center" wrapText="1"/>
    </xf>
    <xf numFmtId="0" fontId="3" fillId="0" borderId="0" xfId="2" applyFont="1" applyProtection="1">
      <protection locked="0"/>
    </xf>
    <xf numFmtId="0" fontId="27" fillId="2" borderId="0" xfId="0" applyFont="1" applyFill="1" applyAlignment="1">
      <alignment horizontal="left" wrapText="1"/>
    </xf>
    <xf numFmtId="0" fontId="6" fillId="0" borderId="0" xfId="0" applyFont="1" applyAlignment="1">
      <alignment horizontal="center" wrapText="1"/>
    </xf>
    <xf numFmtId="0" fontId="7" fillId="0" borderId="1" xfId="0" applyFont="1" applyBorder="1" applyAlignment="1">
      <alignment horizontal="center"/>
    </xf>
    <xf numFmtId="0" fontId="4" fillId="0" borderId="0" xfId="0" applyFont="1" applyAlignment="1">
      <alignment horizontal="center"/>
    </xf>
    <xf numFmtId="2" fontId="11" fillId="0" borderId="0" xfId="0" applyNumberFormat="1" applyFont="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left"/>
    </xf>
    <xf numFmtId="0" fontId="7" fillId="0" borderId="2"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7" fillId="0" borderId="2" xfId="0" applyFont="1" applyBorder="1" applyAlignment="1">
      <alignment horizontal="center"/>
    </xf>
    <xf numFmtId="0" fontId="7" fillId="0" borderId="2" xfId="0" applyFont="1" applyBorder="1" applyAlignment="1">
      <alignment horizontal="left"/>
    </xf>
    <xf numFmtId="4" fontId="7" fillId="0" borderId="3" xfId="0" applyNumberFormat="1" applyFont="1" applyBorder="1" applyAlignment="1">
      <alignment horizontal="center"/>
    </xf>
    <xf numFmtId="0" fontId="12" fillId="0" borderId="2" xfId="0" applyFont="1" applyBorder="1" applyAlignment="1">
      <alignment horizontal="left"/>
    </xf>
    <xf numFmtId="0" fontId="12" fillId="0" borderId="6" xfId="0" applyFont="1" applyBorder="1" applyAlignment="1">
      <alignment horizontal="center"/>
    </xf>
    <xf numFmtId="0" fontId="14" fillId="0" borderId="2" xfId="0" applyFont="1" applyBorder="1" applyAlignment="1">
      <alignment horizontal="left" wrapText="1"/>
    </xf>
    <xf numFmtId="0" fontId="7" fillId="0" borderId="3" xfId="0" applyFont="1" applyBorder="1" applyAlignment="1">
      <alignment horizontal="center"/>
    </xf>
    <xf numFmtId="0" fontId="7" fillId="0" borderId="7"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center" wrapText="1"/>
    </xf>
    <xf numFmtId="0" fontId="14" fillId="0" borderId="2" xfId="0" applyFont="1" applyBorder="1" applyAlignment="1">
      <alignment horizontal="left"/>
    </xf>
    <xf numFmtId="2" fontId="11" fillId="0" borderId="0" xfId="0" applyNumberFormat="1" applyFont="1" applyAlignment="1">
      <alignment horizontal="center" wrapText="1"/>
    </xf>
    <xf numFmtId="0" fontId="12" fillId="0" borderId="2" xfId="0" applyFont="1" applyBorder="1" applyAlignment="1">
      <alignment horizontal="center" wrapText="1"/>
    </xf>
    <xf numFmtId="0" fontId="12" fillId="0" borderId="2" xfId="0" applyFont="1" applyBorder="1" applyAlignment="1">
      <alignment horizontal="left" vertical="center" wrapText="1"/>
    </xf>
    <xf numFmtId="0" fontId="22" fillId="0" borderId="0" xfId="0" applyFont="1" applyAlignment="1">
      <alignment horizontal="left" wrapText="1"/>
    </xf>
    <xf numFmtId="0" fontId="22" fillId="0" borderId="0" xfId="0" applyFont="1" applyAlignment="1">
      <alignment horizontal="left" vertical="center" wrapText="1"/>
    </xf>
  </cellXfs>
  <cellStyles count="3">
    <cellStyle name="Звичайний" xfId="0" builtinId="0"/>
    <cellStyle name="Обычный_Budj_08" xfId="2" xr:uid="{00000000-0005-0000-0000-000001000000}"/>
    <cellStyle name="Фінансови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X156"/>
  <sheetViews>
    <sheetView tabSelected="1" view="pageBreakPreview" zoomScale="62" zoomScaleSheetLayoutView="62" zoomScalePageLayoutView="78" workbookViewId="0">
      <pane xSplit="1" ySplit="13" topLeftCell="B113" activePane="bottomRight" state="frozen"/>
      <selection pane="topRight" activeCell="B1" sqref="B1"/>
      <selection pane="bottomLeft" activeCell="A148" sqref="A148"/>
      <selection pane="bottomRight" activeCell="D5" sqref="D5"/>
    </sheetView>
  </sheetViews>
  <sheetFormatPr defaultColWidth="9.140625" defaultRowHeight="15" x14ac:dyDescent="0.25"/>
  <cols>
    <col min="1" max="1" width="18.85546875" customWidth="1"/>
    <col min="2" max="2" width="18.7109375" customWidth="1"/>
    <col min="3" max="3" width="82.5703125" customWidth="1"/>
    <col min="4" max="4" width="19.85546875" style="1" customWidth="1"/>
    <col min="5" max="5" width="17.85546875" style="2" customWidth="1"/>
    <col min="6" max="6" width="19.7109375" style="1" customWidth="1"/>
    <col min="7" max="7" width="12.28515625" bestFit="1" customWidth="1"/>
    <col min="8" max="9" width="13.5703125" customWidth="1"/>
  </cols>
  <sheetData>
    <row r="1" spans="1:336" ht="20.45" customHeight="1" x14ac:dyDescent="0.3">
      <c r="D1" s="135" t="s">
        <v>82</v>
      </c>
      <c r="E1" s="96"/>
      <c r="F1" s="96"/>
    </row>
    <row r="2" spans="1:336" ht="20.25" x14ac:dyDescent="0.3">
      <c r="D2" s="115" t="s">
        <v>85</v>
      </c>
      <c r="E2" s="97"/>
      <c r="F2" s="97"/>
    </row>
    <row r="3" spans="1:336" ht="21" hidden="1" customHeight="1" x14ac:dyDescent="0.3">
      <c r="D3" s="115" t="s">
        <v>0</v>
      </c>
      <c r="E3" s="97"/>
      <c r="F3" s="97"/>
    </row>
    <row r="4" spans="1:336" ht="41.45" hidden="1" customHeight="1" x14ac:dyDescent="0.3">
      <c r="D4" s="136" t="s">
        <v>73</v>
      </c>
      <c r="E4" s="136"/>
      <c r="F4" s="136"/>
    </row>
    <row r="5" spans="1:336" ht="21.75" customHeight="1" x14ac:dyDescent="0.3">
      <c r="D5" s="133" t="s">
        <v>86</v>
      </c>
      <c r="E5" s="98"/>
      <c r="F5" s="98"/>
    </row>
    <row r="6" spans="1:336" ht="27.75" customHeight="1" x14ac:dyDescent="0.25">
      <c r="D6" s="3"/>
    </row>
    <row r="7" spans="1:336" ht="47.25" customHeight="1" x14ac:dyDescent="0.3">
      <c r="A7" s="137" t="s">
        <v>77</v>
      </c>
      <c r="B7" s="137"/>
      <c r="C7" s="137"/>
      <c r="D7" s="137"/>
      <c r="E7" s="137"/>
      <c r="F7" s="137"/>
    </row>
    <row r="8" spans="1:336" s="10" customFormat="1" ht="20.25" customHeight="1" x14ac:dyDescent="0.3">
      <c r="A8" s="4"/>
      <c r="B8" s="138">
        <v>1854400000</v>
      </c>
      <c r="C8" s="138"/>
      <c r="D8" s="138"/>
      <c r="E8" s="138"/>
      <c r="F8" s="5"/>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row>
    <row r="9" spans="1:336" s="10" customFormat="1" ht="18" customHeight="1" x14ac:dyDescent="0.25">
      <c r="A9" s="11"/>
      <c r="B9" s="139" t="s">
        <v>1</v>
      </c>
      <c r="C9" s="139"/>
      <c r="D9" s="139"/>
      <c r="E9" s="139"/>
      <c r="F9" s="3"/>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row>
    <row r="10" spans="1:336" s="10" customFormat="1" ht="21" customHeight="1" x14ac:dyDescent="0.25">
      <c r="A10" s="11"/>
      <c r="B10" s="11"/>
      <c r="C10" s="12"/>
      <c r="D10" s="13"/>
      <c r="E10" s="14"/>
      <c r="F10" s="15"/>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row>
    <row r="11" spans="1:336" s="10" customFormat="1" ht="20.25" customHeight="1" x14ac:dyDescent="0.25">
      <c r="A11" s="16"/>
      <c r="B11" s="140" t="s">
        <v>2</v>
      </c>
      <c r="C11" s="140"/>
      <c r="D11" s="140"/>
      <c r="E11" s="140"/>
      <c r="F11" s="15"/>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row>
    <row r="12" spans="1:336" s="10" customFormat="1" ht="17.25" customHeight="1" x14ac:dyDescent="0.3">
      <c r="A12" s="11"/>
      <c r="B12" s="11"/>
      <c r="C12" s="11"/>
      <c r="E12" s="17"/>
      <c r="F12" s="103" t="s">
        <v>3</v>
      </c>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18"/>
    </row>
    <row r="13" spans="1:336" s="10" customFormat="1" ht="46.15" customHeight="1" x14ac:dyDescent="0.25">
      <c r="A13" s="19" t="s">
        <v>4</v>
      </c>
      <c r="B13" s="141" t="s">
        <v>5</v>
      </c>
      <c r="C13" s="141"/>
      <c r="D13" s="21" t="s">
        <v>6</v>
      </c>
      <c r="E13" s="22" t="s">
        <v>7</v>
      </c>
      <c r="F13" s="23" t="s">
        <v>8</v>
      </c>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18"/>
    </row>
    <row r="14" spans="1:336" s="10" customFormat="1" ht="18.75" x14ac:dyDescent="0.3">
      <c r="A14" s="24">
        <v>1</v>
      </c>
      <c r="B14" s="142">
        <v>2</v>
      </c>
      <c r="C14" s="142"/>
      <c r="D14" s="25">
        <v>3</v>
      </c>
      <c r="E14" s="26">
        <v>4</v>
      </c>
      <c r="F14" s="27">
        <v>5</v>
      </c>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18"/>
    </row>
    <row r="15" spans="1:336" s="10" customFormat="1" ht="18.75" x14ac:dyDescent="0.3">
      <c r="A15" s="143" t="s">
        <v>9</v>
      </c>
      <c r="B15" s="143"/>
      <c r="C15" s="143"/>
      <c r="D15" s="143"/>
      <c r="E15" s="25"/>
      <c r="F15" s="25"/>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18"/>
    </row>
    <row r="16" spans="1:336" s="10" customFormat="1" ht="18.75" x14ac:dyDescent="0.3">
      <c r="A16" s="28">
        <v>41020100</v>
      </c>
      <c r="B16" s="144" t="s">
        <v>10</v>
      </c>
      <c r="C16" s="144"/>
      <c r="D16" s="29">
        <f>D17</f>
        <v>4458000</v>
      </c>
      <c r="E16" s="30">
        <f>E17</f>
        <v>0</v>
      </c>
      <c r="F16" s="30">
        <f>D16+E16</f>
        <v>4458000</v>
      </c>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18"/>
    </row>
    <row r="17" spans="1:336" s="10" customFormat="1" ht="18.75" customHeight="1" x14ac:dyDescent="0.3">
      <c r="A17" s="31">
        <v>9900000000</v>
      </c>
      <c r="B17" s="145" t="s">
        <v>11</v>
      </c>
      <c r="C17" s="145"/>
      <c r="D17" s="32">
        <v>4458000</v>
      </c>
      <c r="E17" s="33"/>
      <c r="F17" s="55">
        <f t="shared" ref="F17:F81" si="0">D17+E17</f>
        <v>4458000</v>
      </c>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18"/>
    </row>
    <row r="18" spans="1:336" s="10" customFormat="1" ht="76.5" hidden="1" customHeight="1" x14ac:dyDescent="0.3">
      <c r="A18" s="28">
        <v>41021400</v>
      </c>
      <c r="B18" s="146" t="s">
        <v>12</v>
      </c>
      <c r="C18" s="146"/>
      <c r="D18" s="35">
        <f>D19</f>
        <v>0</v>
      </c>
      <c r="E18" s="33">
        <f>E19</f>
        <v>0</v>
      </c>
      <c r="F18" s="30">
        <f t="shared" si="0"/>
        <v>0</v>
      </c>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18"/>
    </row>
    <row r="19" spans="1:336" s="10" customFormat="1" ht="18.75" hidden="1" customHeight="1" x14ac:dyDescent="0.3">
      <c r="A19" s="31">
        <v>9900000000</v>
      </c>
      <c r="B19" s="145" t="s">
        <v>11</v>
      </c>
      <c r="C19" s="145"/>
      <c r="D19" s="36"/>
      <c r="E19" s="37"/>
      <c r="F19" s="30">
        <f t="shared" si="0"/>
        <v>0</v>
      </c>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18"/>
    </row>
    <row r="20" spans="1:336" s="10" customFormat="1" ht="40.5" hidden="1" customHeight="1" x14ac:dyDescent="0.3">
      <c r="A20" s="39">
        <v>41033300</v>
      </c>
      <c r="B20" s="146" t="s">
        <v>13</v>
      </c>
      <c r="C20" s="146"/>
      <c r="D20" s="33">
        <f>D21</f>
        <v>0</v>
      </c>
      <c r="E20" s="33">
        <f>E21</f>
        <v>0</v>
      </c>
      <c r="F20" s="30">
        <f t="shared" si="0"/>
        <v>0</v>
      </c>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18"/>
    </row>
    <row r="21" spans="1:336" s="10" customFormat="1" ht="21" hidden="1" customHeight="1" x14ac:dyDescent="0.3">
      <c r="A21" s="31">
        <v>9900000000</v>
      </c>
      <c r="B21" s="145" t="s">
        <v>11</v>
      </c>
      <c r="C21" s="145"/>
      <c r="D21" s="36"/>
      <c r="E21" s="37"/>
      <c r="F21" s="30">
        <f t="shared" si="0"/>
        <v>0</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18"/>
    </row>
    <row r="22" spans="1:336" s="10" customFormat="1" ht="81.599999999999994" customHeight="1" x14ac:dyDescent="0.3">
      <c r="A22" s="104">
        <v>41021400</v>
      </c>
      <c r="B22" s="147" t="s">
        <v>12</v>
      </c>
      <c r="C22" s="148"/>
      <c r="D22" s="105">
        <f>D23</f>
        <v>5748300</v>
      </c>
      <c r="E22" s="37"/>
      <c r="F22" s="30">
        <f t="shared" si="0"/>
        <v>5748300</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18"/>
    </row>
    <row r="23" spans="1:336" s="10" customFormat="1" ht="21" customHeight="1" x14ac:dyDescent="0.3">
      <c r="A23" s="31">
        <v>9900000000</v>
      </c>
      <c r="B23" s="145" t="s">
        <v>11</v>
      </c>
      <c r="C23" s="145"/>
      <c r="D23" s="113">
        <v>5748300</v>
      </c>
      <c r="E23" s="37"/>
      <c r="F23" s="55">
        <f t="shared" si="0"/>
        <v>5748300</v>
      </c>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18"/>
    </row>
    <row r="24" spans="1:336" s="10" customFormat="1" ht="38.25" customHeight="1" x14ac:dyDescent="0.3">
      <c r="A24" s="28" t="s">
        <v>14</v>
      </c>
      <c r="B24" s="146" t="s">
        <v>15</v>
      </c>
      <c r="C24" s="146"/>
      <c r="D24" s="29">
        <f>D25</f>
        <v>1996300</v>
      </c>
      <c r="E24" s="40">
        <f>E25</f>
        <v>0</v>
      </c>
      <c r="F24" s="30">
        <f t="shared" si="0"/>
        <v>1996300</v>
      </c>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18"/>
    </row>
    <row r="25" spans="1:336" s="10" customFormat="1" ht="21" customHeight="1" x14ac:dyDescent="0.3">
      <c r="A25" s="31">
        <v>9900000000</v>
      </c>
      <c r="B25" s="145" t="s">
        <v>11</v>
      </c>
      <c r="C25" s="145"/>
      <c r="D25" s="41">
        <v>1996300</v>
      </c>
      <c r="E25" s="42"/>
      <c r="F25" s="55">
        <f t="shared" si="0"/>
        <v>1996300</v>
      </c>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18"/>
    </row>
    <row r="26" spans="1:336" s="10" customFormat="1" ht="19.5" customHeight="1" x14ac:dyDescent="0.3">
      <c r="A26" s="28" t="s">
        <v>16</v>
      </c>
      <c r="B26" s="146" t="s">
        <v>17</v>
      </c>
      <c r="C26" s="146"/>
      <c r="D26" s="29">
        <f>D27</f>
        <v>40271800</v>
      </c>
      <c r="E26" s="40">
        <f>E27</f>
        <v>0</v>
      </c>
      <c r="F26" s="30">
        <f t="shared" si="0"/>
        <v>40271800</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18"/>
    </row>
    <row r="27" spans="1:336" s="10" customFormat="1" ht="19.5" customHeight="1" x14ac:dyDescent="0.3">
      <c r="A27" s="31">
        <v>9900000000</v>
      </c>
      <c r="B27" s="145" t="s">
        <v>11</v>
      </c>
      <c r="C27" s="145"/>
      <c r="D27" s="43">
        <v>40271800</v>
      </c>
      <c r="E27" s="42"/>
      <c r="F27" s="55">
        <f t="shared" si="0"/>
        <v>40271800</v>
      </c>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c r="JC27" s="9"/>
      <c r="JD27" s="9"/>
      <c r="JE27" s="9"/>
      <c r="JF27" s="9"/>
      <c r="JG27" s="9"/>
      <c r="JH27" s="9"/>
      <c r="JI27" s="9"/>
      <c r="JJ27" s="9"/>
      <c r="JK27" s="9"/>
      <c r="JL27" s="9"/>
      <c r="JM27" s="9"/>
      <c r="JN27" s="9"/>
      <c r="JO27" s="9"/>
      <c r="JP27" s="9"/>
      <c r="JQ27" s="9"/>
      <c r="JR27" s="9"/>
      <c r="JS27" s="9"/>
      <c r="JT27" s="9"/>
      <c r="JU27" s="9"/>
      <c r="JV27" s="9"/>
      <c r="JW27" s="9"/>
      <c r="JX27" s="9"/>
      <c r="JY27" s="9"/>
      <c r="JZ27" s="9"/>
      <c r="KA27" s="9"/>
      <c r="KB27" s="9"/>
      <c r="KC27" s="9"/>
      <c r="KD27" s="9"/>
      <c r="KE27" s="9"/>
      <c r="KF27" s="9"/>
      <c r="KG27" s="9"/>
      <c r="KH27" s="9"/>
      <c r="KI27" s="9"/>
      <c r="KJ27" s="9"/>
      <c r="KK27" s="9"/>
      <c r="KL27" s="9"/>
      <c r="KM27" s="9"/>
      <c r="KN27" s="9"/>
      <c r="KO27" s="9"/>
      <c r="KP27" s="9"/>
      <c r="KQ27" s="9"/>
      <c r="KR27" s="9"/>
      <c r="KS27" s="9"/>
      <c r="KT27" s="9"/>
      <c r="KU27" s="9"/>
      <c r="KV27" s="9"/>
      <c r="KW27" s="9"/>
      <c r="KX27" s="9"/>
      <c r="KY27" s="9"/>
      <c r="KZ27" s="9"/>
      <c r="LA27" s="9"/>
      <c r="LB27" s="9"/>
      <c r="LC27" s="9"/>
      <c r="LD27" s="9"/>
      <c r="LE27" s="9"/>
      <c r="LF27" s="9"/>
      <c r="LG27" s="9"/>
      <c r="LH27" s="9"/>
      <c r="LI27" s="9"/>
      <c r="LJ27" s="9"/>
      <c r="LK27" s="9"/>
      <c r="LL27" s="9"/>
      <c r="LM27" s="9"/>
      <c r="LN27" s="9"/>
      <c r="LO27" s="9"/>
      <c r="LP27" s="9"/>
      <c r="LQ27" s="9"/>
      <c r="LR27" s="9"/>
      <c r="LS27" s="9"/>
      <c r="LT27" s="9"/>
      <c r="LU27" s="9"/>
      <c r="LV27" s="9"/>
      <c r="LW27" s="9"/>
      <c r="LX27" s="18"/>
    </row>
    <row r="28" spans="1:336" s="10" customFormat="1" ht="93.75" hidden="1" customHeight="1" x14ac:dyDescent="0.3">
      <c r="A28" s="44">
        <v>41050900</v>
      </c>
      <c r="B28" s="146" t="s">
        <v>18</v>
      </c>
      <c r="C28" s="146"/>
      <c r="D28" s="45">
        <f>D29</f>
        <v>0</v>
      </c>
      <c r="E28" s="40">
        <f>E29</f>
        <v>0</v>
      </c>
      <c r="F28" s="30">
        <f t="shared" si="0"/>
        <v>0</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c r="JC28" s="9"/>
      <c r="JD28" s="9"/>
      <c r="JE28" s="9"/>
      <c r="JF28" s="9"/>
      <c r="JG28" s="9"/>
      <c r="JH28" s="9"/>
      <c r="JI28" s="9"/>
      <c r="JJ28" s="9"/>
      <c r="JK28" s="9"/>
      <c r="JL28" s="9"/>
      <c r="JM28" s="9"/>
      <c r="JN28" s="9"/>
      <c r="JO28" s="9"/>
      <c r="JP28" s="9"/>
      <c r="JQ28" s="9"/>
      <c r="JR28" s="9"/>
      <c r="JS28" s="9"/>
      <c r="JT28" s="9"/>
      <c r="JU28" s="9"/>
      <c r="JV28" s="9"/>
      <c r="JW28" s="9"/>
      <c r="JX28" s="9"/>
      <c r="JY28" s="9"/>
      <c r="JZ28" s="9"/>
      <c r="KA28" s="9"/>
      <c r="KB28" s="9"/>
      <c r="KC28" s="9"/>
      <c r="KD28" s="9"/>
      <c r="KE28" s="9"/>
      <c r="KF28" s="9"/>
      <c r="KG28" s="9"/>
      <c r="KH28" s="9"/>
      <c r="KI28" s="9"/>
      <c r="KJ28" s="9"/>
      <c r="KK28" s="9"/>
      <c r="KL28" s="9"/>
      <c r="KM28" s="9"/>
      <c r="KN28" s="9"/>
      <c r="KO28" s="9"/>
      <c r="KP28" s="9"/>
      <c r="KQ28" s="9"/>
      <c r="KR28" s="9"/>
      <c r="KS28" s="9"/>
      <c r="KT28" s="9"/>
      <c r="KU28" s="9"/>
      <c r="KV28" s="9"/>
      <c r="KW28" s="9"/>
      <c r="KX28" s="9"/>
      <c r="KY28" s="9"/>
      <c r="KZ28" s="9"/>
      <c r="LA28" s="9"/>
      <c r="LB28" s="9"/>
      <c r="LC28" s="9"/>
      <c r="LD28" s="9"/>
      <c r="LE28" s="9"/>
      <c r="LF28" s="9"/>
      <c r="LG28" s="9"/>
      <c r="LH28" s="9"/>
      <c r="LI28" s="9"/>
      <c r="LJ28" s="9"/>
      <c r="LK28" s="9"/>
      <c r="LL28" s="9"/>
      <c r="LM28" s="9"/>
      <c r="LN28" s="9"/>
      <c r="LO28" s="9"/>
      <c r="LP28" s="9"/>
      <c r="LQ28" s="9"/>
      <c r="LR28" s="9"/>
      <c r="LS28" s="9"/>
      <c r="LT28" s="9"/>
      <c r="LU28" s="9"/>
      <c r="LV28" s="9"/>
      <c r="LW28" s="9"/>
      <c r="LX28" s="18"/>
    </row>
    <row r="29" spans="1:336" s="10" customFormat="1" ht="19.5" hidden="1" customHeight="1" x14ac:dyDescent="0.3">
      <c r="A29" s="46">
        <v>1810000000</v>
      </c>
      <c r="B29" s="149" t="s">
        <v>19</v>
      </c>
      <c r="C29" s="149"/>
      <c r="D29" s="43"/>
      <c r="E29" s="42"/>
      <c r="F29" s="30">
        <f t="shared" si="0"/>
        <v>0</v>
      </c>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c r="JC29" s="9"/>
      <c r="JD29" s="9"/>
      <c r="JE29" s="9"/>
      <c r="JF29" s="9"/>
      <c r="JG29" s="9"/>
      <c r="JH29" s="9"/>
      <c r="JI29" s="9"/>
      <c r="JJ29" s="9"/>
      <c r="JK29" s="9"/>
      <c r="JL29" s="9"/>
      <c r="JM29" s="9"/>
      <c r="JN29" s="9"/>
      <c r="JO29" s="9"/>
      <c r="JP29" s="9"/>
      <c r="JQ29" s="9"/>
      <c r="JR29" s="9"/>
      <c r="JS29" s="9"/>
      <c r="JT29" s="9"/>
      <c r="JU29" s="9"/>
      <c r="JV29" s="9"/>
      <c r="JW29" s="9"/>
      <c r="JX29" s="9"/>
      <c r="JY29" s="9"/>
      <c r="JZ29" s="9"/>
      <c r="KA29" s="9"/>
      <c r="KB29" s="9"/>
      <c r="KC29" s="9"/>
      <c r="KD29" s="9"/>
      <c r="KE29" s="9"/>
      <c r="KF29" s="9"/>
      <c r="KG29" s="9"/>
      <c r="KH29" s="9"/>
      <c r="KI29" s="9"/>
      <c r="KJ29" s="9"/>
      <c r="KK29" s="9"/>
      <c r="KL29" s="9"/>
      <c r="KM29" s="9"/>
      <c r="KN29" s="9"/>
      <c r="KO29" s="9"/>
      <c r="KP29" s="9"/>
      <c r="KQ29" s="9"/>
      <c r="KR29" s="9"/>
      <c r="KS29" s="9"/>
      <c r="KT29" s="9"/>
      <c r="KU29" s="9"/>
      <c r="KV29" s="9"/>
      <c r="KW29" s="9"/>
      <c r="KX29" s="9"/>
      <c r="KY29" s="9"/>
      <c r="KZ29" s="9"/>
      <c r="LA29" s="9"/>
      <c r="LB29" s="9"/>
      <c r="LC29" s="9"/>
      <c r="LD29" s="9"/>
      <c r="LE29" s="9"/>
      <c r="LF29" s="9"/>
      <c r="LG29" s="9"/>
      <c r="LH29" s="9"/>
      <c r="LI29" s="9"/>
      <c r="LJ29" s="9"/>
      <c r="LK29" s="9"/>
      <c r="LL29" s="9"/>
      <c r="LM29" s="9"/>
      <c r="LN29" s="9"/>
      <c r="LO29" s="9"/>
      <c r="LP29" s="9"/>
      <c r="LQ29" s="9"/>
      <c r="LR29" s="9"/>
      <c r="LS29" s="9"/>
      <c r="LT29" s="9"/>
      <c r="LU29" s="9"/>
      <c r="LV29" s="9"/>
      <c r="LW29" s="9"/>
      <c r="LX29" s="18"/>
    </row>
    <row r="30" spans="1:336" s="10" customFormat="1" ht="39" customHeight="1" x14ac:dyDescent="0.3">
      <c r="A30" s="47">
        <v>41035400</v>
      </c>
      <c r="B30" s="146" t="s">
        <v>20</v>
      </c>
      <c r="C30" s="146"/>
      <c r="D30" s="48">
        <f>D31</f>
        <v>74600</v>
      </c>
      <c r="E30" s="40">
        <f>E31</f>
        <v>0</v>
      </c>
      <c r="F30" s="30">
        <f t="shared" si="0"/>
        <v>74600</v>
      </c>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18"/>
    </row>
    <row r="31" spans="1:336" s="10" customFormat="1" ht="19.5" customHeight="1" x14ac:dyDescent="0.3">
      <c r="A31" s="31">
        <v>9900000000</v>
      </c>
      <c r="B31" s="145" t="s">
        <v>11</v>
      </c>
      <c r="C31" s="145"/>
      <c r="D31" s="43">
        <v>74600</v>
      </c>
      <c r="E31" s="42"/>
      <c r="F31" s="30">
        <f t="shared" si="0"/>
        <v>74600</v>
      </c>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18"/>
    </row>
    <row r="32" spans="1:336" s="10" customFormat="1" ht="51" customHeight="1" x14ac:dyDescent="0.3">
      <c r="A32" s="47">
        <v>41036000</v>
      </c>
      <c r="B32" s="146" t="s">
        <v>21</v>
      </c>
      <c r="C32" s="146"/>
      <c r="D32" s="48">
        <f>D33</f>
        <v>1572300</v>
      </c>
      <c r="E32" s="40">
        <f>E33</f>
        <v>0</v>
      </c>
      <c r="F32" s="30">
        <f t="shared" si="0"/>
        <v>1572300</v>
      </c>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18"/>
    </row>
    <row r="33" spans="1:336" s="10" customFormat="1" ht="19.5" customHeight="1" x14ac:dyDescent="0.3">
      <c r="A33" s="31">
        <v>9900000000</v>
      </c>
      <c r="B33" s="145" t="s">
        <v>11</v>
      </c>
      <c r="C33" s="145"/>
      <c r="D33" s="43">
        <v>1572300</v>
      </c>
      <c r="E33" s="42"/>
      <c r="F33" s="30">
        <f t="shared" si="0"/>
        <v>1572300</v>
      </c>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18"/>
    </row>
    <row r="34" spans="1:336" s="10" customFormat="1" ht="39" customHeight="1" x14ac:dyDescent="0.3">
      <c r="A34" s="47">
        <v>41036300</v>
      </c>
      <c r="B34" s="146" t="s">
        <v>22</v>
      </c>
      <c r="C34" s="146"/>
      <c r="D34" s="48">
        <f>D35</f>
        <v>5179900</v>
      </c>
      <c r="E34" s="40">
        <f>E35</f>
        <v>0</v>
      </c>
      <c r="F34" s="30">
        <f t="shared" si="0"/>
        <v>5179900</v>
      </c>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c r="KH34" s="9"/>
      <c r="KI34" s="9"/>
      <c r="KJ34" s="9"/>
      <c r="KK34" s="9"/>
      <c r="KL34" s="9"/>
      <c r="KM34" s="9"/>
      <c r="KN34" s="9"/>
      <c r="KO34" s="9"/>
      <c r="KP34" s="9"/>
      <c r="KQ34" s="9"/>
      <c r="KR34" s="9"/>
      <c r="KS34" s="9"/>
      <c r="KT34" s="9"/>
      <c r="KU34" s="9"/>
      <c r="KV34" s="9"/>
      <c r="KW34" s="9"/>
      <c r="KX34" s="9"/>
      <c r="KY34" s="9"/>
      <c r="KZ34" s="9"/>
      <c r="LA34" s="9"/>
      <c r="LB34" s="9"/>
      <c r="LC34" s="9"/>
      <c r="LD34" s="9"/>
      <c r="LE34" s="9"/>
      <c r="LF34" s="9"/>
      <c r="LG34" s="9"/>
      <c r="LH34" s="9"/>
      <c r="LI34" s="9"/>
      <c r="LJ34" s="9"/>
      <c r="LK34" s="9"/>
      <c r="LL34" s="9"/>
      <c r="LM34" s="9"/>
      <c r="LN34" s="9"/>
      <c r="LO34" s="9"/>
      <c r="LP34" s="9"/>
      <c r="LQ34" s="9"/>
      <c r="LR34" s="9"/>
      <c r="LS34" s="9"/>
      <c r="LT34" s="9"/>
      <c r="LU34" s="9"/>
      <c r="LV34" s="9"/>
      <c r="LW34" s="9"/>
      <c r="LX34" s="18"/>
    </row>
    <row r="35" spans="1:336" s="10" customFormat="1" ht="19.5" customHeight="1" x14ac:dyDescent="0.3">
      <c r="A35" s="31">
        <v>9900000000</v>
      </c>
      <c r="B35" s="145" t="s">
        <v>11</v>
      </c>
      <c r="C35" s="145"/>
      <c r="D35" s="43">
        <v>5179900</v>
      </c>
      <c r="E35" s="42"/>
      <c r="F35" s="55">
        <f t="shared" si="0"/>
        <v>5179900</v>
      </c>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c r="IW35" s="9"/>
      <c r="IX35" s="9"/>
      <c r="IY35" s="9"/>
      <c r="IZ35" s="9"/>
      <c r="JA35" s="9"/>
      <c r="JB35" s="9"/>
      <c r="JC35" s="9"/>
      <c r="JD35" s="9"/>
      <c r="JE35" s="9"/>
      <c r="JF35" s="9"/>
      <c r="JG35" s="9"/>
      <c r="JH35" s="9"/>
      <c r="JI35" s="9"/>
      <c r="JJ35" s="9"/>
      <c r="JK35" s="9"/>
      <c r="JL35" s="9"/>
      <c r="JM35" s="9"/>
      <c r="JN35" s="9"/>
      <c r="JO35" s="9"/>
      <c r="JP35" s="9"/>
      <c r="JQ35" s="9"/>
      <c r="JR35" s="9"/>
      <c r="JS35" s="9"/>
      <c r="JT35" s="9"/>
      <c r="JU35" s="9"/>
      <c r="JV35" s="9"/>
      <c r="JW35" s="9"/>
      <c r="JX35" s="9"/>
      <c r="JY35" s="9"/>
      <c r="JZ35" s="9"/>
      <c r="KA35" s="9"/>
      <c r="KB35" s="9"/>
      <c r="KC35" s="9"/>
      <c r="KD35" s="9"/>
      <c r="KE35" s="9"/>
      <c r="KF35" s="9"/>
      <c r="KG35" s="9"/>
      <c r="KH35" s="9"/>
      <c r="KI35" s="9"/>
      <c r="KJ35" s="9"/>
      <c r="KK35" s="9"/>
      <c r="KL35" s="9"/>
      <c r="KM35" s="9"/>
      <c r="KN35" s="9"/>
      <c r="KO35" s="9"/>
      <c r="KP35" s="9"/>
      <c r="KQ35" s="9"/>
      <c r="KR35" s="9"/>
      <c r="KS35" s="9"/>
      <c r="KT35" s="9"/>
      <c r="KU35" s="9"/>
      <c r="KV35" s="9"/>
      <c r="KW35" s="9"/>
      <c r="KX35" s="9"/>
      <c r="KY35" s="9"/>
      <c r="KZ35" s="9"/>
      <c r="LA35" s="9"/>
      <c r="LB35" s="9"/>
      <c r="LC35" s="9"/>
      <c r="LD35" s="9"/>
      <c r="LE35" s="9"/>
      <c r="LF35" s="9"/>
      <c r="LG35" s="9"/>
      <c r="LH35" s="9"/>
      <c r="LI35" s="9"/>
      <c r="LJ35" s="9"/>
      <c r="LK35" s="9"/>
      <c r="LL35" s="9"/>
      <c r="LM35" s="9"/>
      <c r="LN35" s="9"/>
      <c r="LO35" s="9"/>
      <c r="LP35" s="9"/>
      <c r="LQ35" s="9"/>
      <c r="LR35" s="9"/>
      <c r="LS35" s="9"/>
      <c r="LT35" s="9"/>
      <c r="LU35" s="9"/>
      <c r="LV35" s="9"/>
      <c r="LW35" s="9"/>
      <c r="LX35" s="18"/>
    </row>
    <row r="36" spans="1:336" s="10" customFormat="1" ht="39" customHeight="1" x14ac:dyDescent="0.3">
      <c r="A36" s="28">
        <v>41051000</v>
      </c>
      <c r="B36" s="146" t="s">
        <v>23</v>
      </c>
      <c r="C36" s="146"/>
      <c r="D36" s="29">
        <f>D37</f>
        <v>1161390</v>
      </c>
      <c r="E36" s="40">
        <f>E37</f>
        <v>0</v>
      </c>
      <c r="F36" s="30">
        <f t="shared" si="0"/>
        <v>1161390</v>
      </c>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9"/>
      <c r="IW36" s="9"/>
      <c r="IX36" s="9"/>
      <c r="IY36" s="9"/>
      <c r="IZ36" s="9"/>
      <c r="JA36" s="9"/>
      <c r="JB36" s="9"/>
      <c r="JC36" s="9"/>
      <c r="JD36" s="9"/>
      <c r="JE36" s="9"/>
      <c r="JF36" s="9"/>
      <c r="JG36" s="9"/>
      <c r="JH36" s="9"/>
      <c r="JI36" s="9"/>
      <c r="JJ36" s="9"/>
      <c r="JK36" s="9"/>
      <c r="JL36" s="9"/>
      <c r="JM36" s="9"/>
      <c r="JN36" s="9"/>
      <c r="JO36" s="9"/>
      <c r="JP36" s="9"/>
      <c r="JQ36" s="9"/>
      <c r="JR36" s="9"/>
      <c r="JS36" s="9"/>
      <c r="JT36" s="9"/>
      <c r="JU36" s="9"/>
      <c r="JV36" s="9"/>
      <c r="JW36" s="9"/>
      <c r="JX36" s="9"/>
      <c r="JY36" s="9"/>
      <c r="JZ36" s="9"/>
      <c r="KA36" s="9"/>
      <c r="KB36" s="9"/>
      <c r="KC36" s="9"/>
      <c r="KD36" s="9"/>
      <c r="KE36" s="9"/>
      <c r="KF36" s="9"/>
      <c r="KG36" s="9"/>
      <c r="KH36" s="9"/>
      <c r="KI36" s="9"/>
      <c r="KJ36" s="9"/>
      <c r="KK36" s="9"/>
      <c r="KL36" s="9"/>
      <c r="KM36" s="9"/>
      <c r="KN36" s="9"/>
      <c r="KO36" s="9"/>
      <c r="KP36" s="9"/>
      <c r="KQ36" s="9"/>
      <c r="KR36" s="9"/>
      <c r="KS36" s="9"/>
      <c r="KT36" s="9"/>
      <c r="KU36" s="9"/>
      <c r="KV36" s="9"/>
      <c r="KW36" s="9"/>
      <c r="KX36" s="9"/>
      <c r="KY36" s="9"/>
      <c r="KZ36" s="9"/>
      <c r="LA36" s="9"/>
      <c r="LB36" s="9"/>
      <c r="LC36" s="9"/>
      <c r="LD36" s="9"/>
      <c r="LE36" s="9"/>
      <c r="LF36" s="9"/>
      <c r="LG36" s="9"/>
      <c r="LH36" s="9"/>
      <c r="LI36" s="9"/>
      <c r="LJ36" s="9"/>
      <c r="LK36" s="9"/>
      <c r="LL36" s="9"/>
      <c r="LM36" s="9"/>
      <c r="LN36" s="9"/>
      <c r="LO36" s="9"/>
      <c r="LP36" s="9"/>
      <c r="LQ36" s="9"/>
      <c r="LR36" s="9"/>
      <c r="LS36" s="9"/>
      <c r="LT36" s="9"/>
      <c r="LU36" s="9"/>
      <c r="LV36" s="9"/>
      <c r="LW36" s="9"/>
      <c r="LX36" s="18"/>
    </row>
    <row r="37" spans="1:336" s="10" customFormat="1" ht="18.75" x14ac:dyDescent="0.3">
      <c r="A37" s="49">
        <v>1810000000</v>
      </c>
      <c r="B37" s="149" t="s">
        <v>19</v>
      </c>
      <c r="C37" s="149"/>
      <c r="D37" s="50">
        <f>D39</f>
        <v>1161390</v>
      </c>
      <c r="E37" s="42">
        <f>E39</f>
        <v>0</v>
      </c>
      <c r="F37" s="55">
        <f t="shared" si="0"/>
        <v>1161390</v>
      </c>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9"/>
      <c r="IW37" s="9"/>
      <c r="IX37" s="9"/>
      <c r="IY37" s="9"/>
      <c r="IZ37" s="9"/>
      <c r="JA37" s="9"/>
      <c r="JB37" s="9"/>
      <c r="JC37" s="9"/>
      <c r="JD37" s="9"/>
      <c r="JE37" s="9"/>
      <c r="JF37" s="9"/>
      <c r="JG37" s="9"/>
      <c r="JH37" s="9"/>
      <c r="JI37" s="9"/>
      <c r="JJ37" s="9"/>
      <c r="JK37" s="9"/>
      <c r="JL37" s="9"/>
      <c r="JM37" s="9"/>
      <c r="JN37" s="9"/>
      <c r="JO37" s="9"/>
      <c r="JP37" s="9"/>
      <c r="JQ37" s="9"/>
      <c r="JR37" s="9"/>
      <c r="JS37" s="9"/>
      <c r="JT37" s="9"/>
      <c r="JU37" s="9"/>
      <c r="JV37" s="9"/>
      <c r="JW37" s="9"/>
      <c r="JX37" s="9"/>
      <c r="JY37" s="9"/>
      <c r="JZ37" s="9"/>
      <c r="KA37" s="9"/>
      <c r="KB37" s="9"/>
      <c r="KC37" s="9"/>
      <c r="KD37" s="9"/>
      <c r="KE37" s="9"/>
      <c r="KF37" s="9"/>
      <c r="KG37" s="9"/>
      <c r="KH37" s="9"/>
      <c r="KI37" s="9"/>
      <c r="KJ37" s="9"/>
      <c r="KK37" s="9"/>
      <c r="KL37" s="9"/>
      <c r="KM37" s="9"/>
      <c r="KN37" s="9"/>
      <c r="KO37" s="9"/>
      <c r="KP37" s="9"/>
      <c r="KQ37" s="9"/>
      <c r="KR37" s="9"/>
      <c r="KS37" s="9"/>
      <c r="KT37" s="9"/>
      <c r="KU37" s="9"/>
      <c r="KV37" s="9"/>
      <c r="KW37" s="9"/>
      <c r="KX37" s="9"/>
      <c r="KY37" s="9"/>
      <c r="KZ37" s="9"/>
      <c r="LA37" s="9"/>
      <c r="LB37" s="9"/>
      <c r="LC37" s="9"/>
      <c r="LD37" s="9"/>
      <c r="LE37" s="9"/>
      <c r="LF37" s="9"/>
      <c r="LG37" s="9"/>
      <c r="LH37" s="9"/>
      <c r="LI37" s="9"/>
      <c r="LJ37" s="9"/>
      <c r="LK37" s="9"/>
      <c r="LL37" s="9"/>
      <c r="LM37" s="9"/>
      <c r="LN37" s="9"/>
      <c r="LO37" s="9"/>
      <c r="LP37" s="9"/>
      <c r="LQ37" s="9"/>
      <c r="LR37" s="9"/>
      <c r="LS37" s="9"/>
      <c r="LT37" s="9"/>
      <c r="LU37" s="9"/>
      <c r="LV37" s="9"/>
      <c r="LW37" s="9"/>
      <c r="LX37" s="18"/>
    </row>
    <row r="38" spans="1:336" s="10" customFormat="1" ht="15.75" customHeight="1" x14ac:dyDescent="0.3">
      <c r="A38" s="149" t="s">
        <v>24</v>
      </c>
      <c r="B38" s="149"/>
      <c r="C38" s="149"/>
      <c r="D38" s="149"/>
      <c r="E38" s="51"/>
      <c r="F38" s="55"/>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c r="JQ38" s="9"/>
      <c r="JR38" s="9"/>
      <c r="JS38" s="9"/>
      <c r="JT38" s="9"/>
      <c r="JU38" s="9"/>
      <c r="JV38" s="9"/>
      <c r="JW38" s="9"/>
      <c r="JX38" s="9"/>
      <c r="JY38" s="9"/>
      <c r="JZ38" s="9"/>
      <c r="KA38" s="9"/>
      <c r="KB38" s="9"/>
      <c r="KC38" s="9"/>
      <c r="KD38" s="9"/>
      <c r="KE38" s="9"/>
      <c r="KF38" s="9"/>
      <c r="KG38" s="9"/>
      <c r="KH38" s="9"/>
      <c r="KI38" s="9"/>
      <c r="KJ38" s="9"/>
      <c r="KK38" s="9"/>
      <c r="KL38" s="9"/>
      <c r="KM38" s="9"/>
      <c r="KN38" s="9"/>
      <c r="KO38" s="9"/>
      <c r="KP38" s="9"/>
      <c r="KQ38" s="9"/>
      <c r="KR38" s="9"/>
      <c r="KS38" s="9"/>
      <c r="KT38" s="9"/>
      <c r="KU38" s="9"/>
      <c r="KV38" s="9"/>
      <c r="KW38" s="9"/>
      <c r="KX38" s="9"/>
      <c r="KY38" s="9"/>
      <c r="KZ38" s="9"/>
      <c r="LA38" s="9"/>
      <c r="LB38" s="9"/>
      <c r="LC38" s="9"/>
      <c r="LD38" s="9"/>
      <c r="LE38" s="9"/>
      <c r="LF38" s="9"/>
      <c r="LG38" s="9"/>
      <c r="LH38" s="9"/>
      <c r="LI38" s="9"/>
      <c r="LJ38" s="9"/>
      <c r="LK38" s="9"/>
      <c r="LL38" s="9"/>
      <c r="LM38" s="9"/>
      <c r="LN38" s="9"/>
      <c r="LO38" s="9"/>
      <c r="LP38" s="9"/>
      <c r="LQ38" s="9"/>
      <c r="LR38" s="9"/>
      <c r="LS38" s="9"/>
      <c r="LT38" s="9"/>
      <c r="LU38" s="9"/>
      <c r="LV38" s="9"/>
      <c r="LW38" s="9"/>
      <c r="LX38" s="18"/>
    </row>
    <row r="39" spans="1:336" s="10" customFormat="1" ht="33.75" customHeight="1" x14ac:dyDescent="0.3">
      <c r="A39" s="46"/>
      <c r="B39" s="145" t="s">
        <v>25</v>
      </c>
      <c r="C39" s="145"/>
      <c r="D39" s="101">
        <v>1161390</v>
      </c>
      <c r="E39" s="102"/>
      <c r="F39" s="55">
        <f t="shared" si="0"/>
        <v>1161390</v>
      </c>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c r="JQ39" s="9"/>
      <c r="JR39" s="9"/>
      <c r="JS39" s="9"/>
      <c r="JT39" s="9"/>
      <c r="JU39" s="9"/>
      <c r="JV39" s="9"/>
      <c r="JW39" s="9"/>
      <c r="JX39" s="9"/>
      <c r="JY39" s="9"/>
      <c r="JZ39" s="9"/>
      <c r="KA39" s="9"/>
      <c r="KB39" s="9"/>
      <c r="KC39" s="9"/>
      <c r="KD39" s="9"/>
      <c r="KE39" s="9"/>
      <c r="KF39" s="9"/>
      <c r="KG39" s="9"/>
      <c r="KH39" s="9"/>
      <c r="KI39" s="9"/>
      <c r="KJ39" s="9"/>
      <c r="KK39" s="9"/>
      <c r="KL39" s="9"/>
      <c r="KM39" s="9"/>
      <c r="KN39" s="9"/>
      <c r="KO39" s="9"/>
      <c r="KP39" s="9"/>
      <c r="KQ39" s="9"/>
      <c r="KR39" s="9"/>
      <c r="KS39" s="9"/>
      <c r="KT39" s="9"/>
      <c r="KU39" s="9"/>
      <c r="KV39" s="9"/>
      <c r="KW39" s="9"/>
      <c r="KX39" s="9"/>
      <c r="KY39" s="9"/>
      <c r="KZ39" s="9"/>
      <c r="LA39" s="9"/>
      <c r="LB39" s="9"/>
      <c r="LC39" s="9"/>
      <c r="LD39" s="9"/>
      <c r="LE39" s="9"/>
      <c r="LF39" s="9"/>
      <c r="LG39" s="9"/>
      <c r="LH39" s="9"/>
      <c r="LI39" s="9"/>
      <c r="LJ39" s="9"/>
      <c r="LK39" s="9"/>
      <c r="LL39" s="9"/>
      <c r="LM39" s="9"/>
      <c r="LN39" s="9"/>
      <c r="LO39" s="9"/>
      <c r="LP39" s="9"/>
      <c r="LQ39" s="9"/>
      <c r="LR39" s="9"/>
      <c r="LS39" s="9"/>
      <c r="LT39" s="9"/>
      <c r="LU39" s="9"/>
      <c r="LV39" s="9"/>
      <c r="LW39" s="9"/>
      <c r="LX39" s="18"/>
    </row>
    <row r="40" spans="1:336" s="10" customFormat="1" ht="57" hidden="1" customHeight="1" x14ac:dyDescent="0.3">
      <c r="A40" s="28">
        <v>41051200</v>
      </c>
      <c r="B40" s="146" t="s">
        <v>26</v>
      </c>
      <c r="C40" s="146"/>
      <c r="D40" s="34">
        <f>D41</f>
        <v>0</v>
      </c>
      <c r="E40" s="40">
        <f>E41</f>
        <v>0</v>
      </c>
      <c r="F40" s="30">
        <f t="shared" si="0"/>
        <v>0</v>
      </c>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c r="IW40" s="9"/>
      <c r="IX40" s="9"/>
      <c r="IY40" s="9"/>
      <c r="IZ40" s="9"/>
      <c r="JA40" s="9"/>
      <c r="JB40" s="9"/>
      <c r="JC40" s="9"/>
      <c r="JD40" s="9"/>
      <c r="JE40" s="9"/>
      <c r="JF40" s="9"/>
      <c r="JG40" s="9"/>
      <c r="JH40" s="9"/>
      <c r="JI40" s="9"/>
      <c r="JJ40" s="9"/>
      <c r="JK40" s="9"/>
      <c r="JL40" s="9"/>
      <c r="JM40" s="9"/>
      <c r="JN40" s="9"/>
      <c r="JO40" s="9"/>
      <c r="JP40" s="9"/>
      <c r="JQ40" s="9"/>
      <c r="JR40" s="9"/>
      <c r="JS40" s="9"/>
      <c r="JT40" s="9"/>
      <c r="JU40" s="9"/>
      <c r="JV40" s="9"/>
      <c r="JW40" s="9"/>
      <c r="JX40" s="9"/>
      <c r="JY40" s="9"/>
      <c r="JZ40" s="9"/>
      <c r="KA40" s="9"/>
      <c r="KB40" s="9"/>
      <c r="KC40" s="9"/>
      <c r="KD40" s="9"/>
      <c r="KE40" s="9"/>
      <c r="KF40" s="9"/>
      <c r="KG40" s="9"/>
      <c r="KH40" s="9"/>
      <c r="KI40" s="9"/>
      <c r="KJ40" s="9"/>
      <c r="KK40" s="9"/>
      <c r="KL40" s="9"/>
      <c r="KM40" s="9"/>
      <c r="KN40" s="9"/>
      <c r="KO40" s="9"/>
      <c r="KP40" s="9"/>
      <c r="KQ40" s="9"/>
      <c r="KR40" s="9"/>
      <c r="KS40" s="9"/>
      <c r="KT40" s="9"/>
      <c r="KU40" s="9"/>
      <c r="KV40" s="9"/>
      <c r="KW40" s="9"/>
      <c r="KX40" s="9"/>
      <c r="KY40" s="9"/>
      <c r="KZ40" s="9"/>
      <c r="LA40" s="9"/>
      <c r="LB40" s="9"/>
      <c r="LC40" s="9"/>
      <c r="LD40" s="9"/>
      <c r="LE40" s="9"/>
      <c r="LF40" s="9"/>
      <c r="LG40" s="9"/>
      <c r="LH40" s="9"/>
      <c r="LI40" s="9"/>
      <c r="LJ40" s="9"/>
      <c r="LK40" s="9"/>
      <c r="LL40" s="9"/>
      <c r="LM40" s="9"/>
      <c r="LN40" s="9"/>
      <c r="LO40" s="9"/>
      <c r="LP40" s="9"/>
      <c r="LQ40" s="9"/>
      <c r="LR40" s="9"/>
      <c r="LS40" s="9"/>
      <c r="LT40" s="9"/>
      <c r="LU40" s="9"/>
      <c r="LV40" s="9"/>
      <c r="LW40" s="9"/>
      <c r="LX40" s="18"/>
    </row>
    <row r="41" spans="1:336" s="10" customFormat="1" ht="18.75" hidden="1" x14ac:dyDescent="0.3">
      <c r="A41" s="49">
        <v>1810000000</v>
      </c>
      <c r="B41" s="150" t="s">
        <v>19</v>
      </c>
      <c r="C41" s="150"/>
      <c r="D41" s="38">
        <f>D43</f>
        <v>0</v>
      </c>
      <c r="E41" s="38">
        <f>E43</f>
        <v>0</v>
      </c>
      <c r="F41" s="30">
        <f t="shared" si="0"/>
        <v>0</v>
      </c>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c r="IW41" s="9"/>
      <c r="IX41" s="9"/>
      <c r="IY41" s="9"/>
      <c r="IZ41" s="9"/>
      <c r="JA41" s="9"/>
      <c r="JB41" s="9"/>
      <c r="JC41" s="9"/>
      <c r="JD41" s="9"/>
      <c r="JE41" s="9"/>
      <c r="JF41" s="9"/>
      <c r="JG41" s="9"/>
      <c r="JH41" s="9"/>
      <c r="JI41" s="9"/>
      <c r="JJ41" s="9"/>
      <c r="JK41" s="9"/>
      <c r="JL41" s="9"/>
      <c r="JM41" s="9"/>
      <c r="JN41" s="9"/>
      <c r="JO41" s="9"/>
      <c r="JP41" s="9"/>
      <c r="JQ41" s="9"/>
      <c r="JR41" s="9"/>
      <c r="JS41" s="9"/>
      <c r="JT41" s="9"/>
      <c r="JU41" s="9"/>
      <c r="JV41" s="9"/>
      <c r="JW41" s="9"/>
      <c r="JX41" s="9"/>
      <c r="JY41" s="9"/>
      <c r="JZ41" s="9"/>
      <c r="KA41" s="9"/>
      <c r="KB41" s="9"/>
      <c r="KC41" s="9"/>
      <c r="KD41" s="9"/>
      <c r="KE41" s="9"/>
      <c r="KF41" s="9"/>
      <c r="KG41" s="9"/>
      <c r="KH41" s="9"/>
      <c r="KI41" s="9"/>
      <c r="KJ41" s="9"/>
      <c r="KK41" s="9"/>
      <c r="KL41" s="9"/>
      <c r="KM41" s="9"/>
      <c r="KN41" s="9"/>
      <c r="KO41" s="9"/>
      <c r="KP41" s="9"/>
      <c r="KQ41" s="9"/>
      <c r="KR41" s="9"/>
      <c r="KS41" s="9"/>
      <c r="KT41" s="9"/>
      <c r="KU41" s="9"/>
      <c r="KV41" s="9"/>
      <c r="KW41" s="9"/>
      <c r="KX41" s="9"/>
      <c r="KY41" s="9"/>
      <c r="KZ41" s="9"/>
      <c r="LA41" s="9"/>
      <c r="LB41" s="9"/>
      <c r="LC41" s="9"/>
      <c r="LD41" s="9"/>
      <c r="LE41" s="9"/>
      <c r="LF41" s="9"/>
      <c r="LG41" s="9"/>
      <c r="LH41" s="9"/>
      <c r="LI41" s="9"/>
      <c r="LJ41" s="9"/>
      <c r="LK41" s="9"/>
      <c r="LL41" s="9"/>
      <c r="LM41" s="9"/>
      <c r="LN41" s="9"/>
      <c r="LO41" s="9"/>
      <c r="LP41" s="9"/>
      <c r="LQ41" s="9"/>
      <c r="LR41" s="9"/>
      <c r="LS41" s="9"/>
      <c r="LT41" s="9"/>
      <c r="LU41" s="9"/>
      <c r="LV41" s="9"/>
      <c r="LW41" s="9"/>
      <c r="LX41" s="18"/>
    </row>
    <row r="42" spans="1:336" s="10" customFormat="1" ht="18.75" hidden="1" x14ac:dyDescent="0.3">
      <c r="A42" s="149" t="s">
        <v>24</v>
      </c>
      <c r="B42" s="149"/>
      <c r="C42" s="149"/>
      <c r="D42" s="149"/>
      <c r="E42" s="51"/>
      <c r="F42" s="30">
        <f t="shared" si="0"/>
        <v>0</v>
      </c>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c r="IW42" s="9"/>
      <c r="IX42" s="9"/>
      <c r="IY42" s="9"/>
      <c r="IZ42" s="9"/>
      <c r="JA42" s="9"/>
      <c r="JB42" s="9"/>
      <c r="JC42" s="9"/>
      <c r="JD42" s="9"/>
      <c r="JE42" s="9"/>
      <c r="JF42" s="9"/>
      <c r="JG42" s="9"/>
      <c r="JH42" s="9"/>
      <c r="JI42" s="9"/>
      <c r="JJ42" s="9"/>
      <c r="JK42" s="9"/>
      <c r="JL42" s="9"/>
      <c r="JM42" s="9"/>
      <c r="JN42" s="9"/>
      <c r="JO42" s="9"/>
      <c r="JP42" s="9"/>
      <c r="JQ42" s="9"/>
      <c r="JR42" s="9"/>
      <c r="JS42" s="9"/>
      <c r="JT42" s="9"/>
      <c r="JU42" s="9"/>
      <c r="JV42" s="9"/>
      <c r="JW42" s="9"/>
      <c r="JX42" s="9"/>
      <c r="JY42" s="9"/>
      <c r="JZ42" s="9"/>
      <c r="KA42" s="9"/>
      <c r="KB42" s="9"/>
      <c r="KC42" s="9"/>
      <c r="KD42" s="9"/>
      <c r="KE42" s="9"/>
      <c r="KF42" s="9"/>
      <c r="KG42" s="9"/>
      <c r="KH42" s="9"/>
      <c r="KI42" s="9"/>
      <c r="KJ42" s="9"/>
      <c r="KK42" s="9"/>
      <c r="KL42" s="9"/>
      <c r="KM42" s="9"/>
      <c r="KN42" s="9"/>
      <c r="KO42" s="9"/>
      <c r="KP42" s="9"/>
      <c r="KQ42" s="9"/>
      <c r="KR42" s="9"/>
      <c r="KS42" s="9"/>
      <c r="KT42" s="9"/>
      <c r="KU42" s="9"/>
      <c r="KV42" s="9"/>
      <c r="KW42" s="9"/>
      <c r="KX42" s="9"/>
      <c r="KY42" s="9"/>
      <c r="KZ42" s="9"/>
      <c r="LA42" s="9"/>
      <c r="LB42" s="9"/>
      <c r="LC42" s="9"/>
      <c r="LD42" s="9"/>
      <c r="LE42" s="9"/>
      <c r="LF42" s="9"/>
      <c r="LG42" s="9"/>
      <c r="LH42" s="9"/>
      <c r="LI42" s="9"/>
      <c r="LJ42" s="9"/>
      <c r="LK42" s="9"/>
      <c r="LL42" s="9"/>
      <c r="LM42" s="9"/>
      <c r="LN42" s="9"/>
      <c r="LO42" s="9"/>
      <c r="LP42" s="9"/>
      <c r="LQ42" s="9"/>
      <c r="LR42" s="9"/>
      <c r="LS42" s="9"/>
      <c r="LT42" s="9"/>
      <c r="LU42" s="9"/>
      <c r="LV42" s="9"/>
      <c r="LW42" s="9"/>
      <c r="LX42" s="18"/>
    </row>
    <row r="43" spans="1:336" s="10" customFormat="1" ht="33" hidden="1" customHeight="1" x14ac:dyDescent="0.3">
      <c r="A43" s="46"/>
      <c r="B43" s="145" t="s">
        <v>27</v>
      </c>
      <c r="C43" s="145"/>
      <c r="D43" s="38"/>
      <c r="E43" s="40"/>
      <c r="F43" s="30">
        <f t="shared" si="0"/>
        <v>0</v>
      </c>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c r="IW43" s="9"/>
      <c r="IX43" s="9"/>
      <c r="IY43" s="9"/>
      <c r="IZ43" s="9"/>
      <c r="JA43" s="9"/>
      <c r="JB43" s="9"/>
      <c r="JC43" s="9"/>
      <c r="JD43" s="9"/>
      <c r="JE43" s="9"/>
      <c r="JF43" s="9"/>
      <c r="JG43" s="9"/>
      <c r="JH43" s="9"/>
      <c r="JI43" s="9"/>
      <c r="JJ43" s="9"/>
      <c r="JK43" s="9"/>
      <c r="JL43" s="9"/>
      <c r="JM43" s="9"/>
      <c r="JN43" s="9"/>
      <c r="JO43" s="9"/>
      <c r="JP43" s="9"/>
      <c r="JQ43" s="9"/>
      <c r="JR43" s="9"/>
      <c r="JS43" s="9"/>
      <c r="JT43" s="9"/>
      <c r="JU43" s="9"/>
      <c r="JV43" s="9"/>
      <c r="JW43" s="9"/>
      <c r="JX43" s="9"/>
      <c r="JY43" s="9"/>
      <c r="JZ43" s="9"/>
      <c r="KA43" s="9"/>
      <c r="KB43" s="9"/>
      <c r="KC43" s="9"/>
      <c r="KD43" s="9"/>
      <c r="KE43" s="9"/>
      <c r="KF43" s="9"/>
      <c r="KG43" s="9"/>
      <c r="KH43" s="9"/>
      <c r="KI43" s="9"/>
      <c r="KJ43" s="9"/>
      <c r="KK43" s="9"/>
      <c r="KL43" s="9"/>
      <c r="KM43" s="9"/>
      <c r="KN43" s="9"/>
      <c r="KO43" s="9"/>
      <c r="KP43" s="9"/>
      <c r="KQ43" s="9"/>
      <c r="KR43" s="9"/>
      <c r="KS43" s="9"/>
      <c r="KT43" s="9"/>
      <c r="KU43" s="9"/>
      <c r="KV43" s="9"/>
      <c r="KW43" s="9"/>
      <c r="KX43" s="9"/>
      <c r="KY43" s="9"/>
      <c r="KZ43" s="9"/>
      <c r="LA43" s="9"/>
      <c r="LB43" s="9"/>
      <c r="LC43" s="9"/>
      <c r="LD43" s="9"/>
      <c r="LE43" s="9"/>
      <c r="LF43" s="9"/>
      <c r="LG43" s="9"/>
      <c r="LH43" s="9"/>
      <c r="LI43" s="9"/>
      <c r="LJ43" s="9"/>
      <c r="LK43" s="9"/>
      <c r="LL43" s="9"/>
      <c r="LM43" s="9"/>
      <c r="LN43" s="9"/>
      <c r="LO43" s="9"/>
      <c r="LP43" s="9"/>
      <c r="LQ43" s="9"/>
      <c r="LR43" s="9"/>
      <c r="LS43" s="9"/>
      <c r="LT43" s="9"/>
      <c r="LU43" s="9"/>
      <c r="LV43" s="9"/>
      <c r="LW43" s="9"/>
      <c r="LX43" s="18"/>
    </row>
    <row r="44" spans="1:336" s="10" customFormat="1" ht="33" hidden="1" customHeight="1" x14ac:dyDescent="0.3">
      <c r="A44" s="54">
        <v>41051400</v>
      </c>
      <c r="B44" s="145" t="s">
        <v>28</v>
      </c>
      <c r="C44" s="145"/>
      <c r="D44" s="40">
        <f>D45</f>
        <v>0</v>
      </c>
      <c r="E44" s="40">
        <f>E45</f>
        <v>0</v>
      </c>
      <c r="F44" s="30">
        <f t="shared" si="0"/>
        <v>0</v>
      </c>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9"/>
      <c r="IW44" s="9"/>
      <c r="IX44" s="9"/>
      <c r="IY44" s="9"/>
      <c r="IZ44" s="9"/>
      <c r="JA44" s="9"/>
      <c r="JB44" s="9"/>
      <c r="JC44" s="9"/>
      <c r="JD44" s="9"/>
      <c r="JE44" s="9"/>
      <c r="JF44" s="9"/>
      <c r="JG44" s="9"/>
      <c r="JH44" s="9"/>
      <c r="JI44" s="9"/>
      <c r="JJ44" s="9"/>
      <c r="JK44" s="9"/>
      <c r="JL44" s="9"/>
      <c r="JM44" s="9"/>
      <c r="JN44" s="9"/>
      <c r="JO44" s="9"/>
      <c r="JP44" s="9"/>
      <c r="JQ44" s="9"/>
      <c r="JR44" s="9"/>
      <c r="JS44" s="9"/>
      <c r="JT44" s="9"/>
      <c r="JU44" s="9"/>
      <c r="JV44" s="9"/>
      <c r="JW44" s="9"/>
      <c r="JX44" s="9"/>
      <c r="JY44" s="9"/>
      <c r="JZ44" s="9"/>
      <c r="KA44" s="9"/>
      <c r="KB44" s="9"/>
      <c r="KC44" s="9"/>
      <c r="KD44" s="9"/>
      <c r="KE44" s="9"/>
      <c r="KF44" s="9"/>
      <c r="KG44" s="9"/>
      <c r="KH44" s="9"/>
      <c r="KI44" s="9"/>
      <c r="KJ44" s="9"/>
      <c r="KK44" s="9"/>
      <c r="KL44" s="9"/>
      <c r="KM44" s="9"/>
      <c r="KN44" s="9"/>
      <c r="KO44" s="9"/>
      <c r="KP44" s="9"/>
      <c r="KQ44" s="9"/>
      <c r="KR44" s="9"/>
      <c r="KS44" s="9"/>
      <c r="KT44" s="9"/>
      <c r="KU44" s="9"/>
      <c r="KV44" s="9"/>
      <c r="KW44" s="9"/>
      <c r="KX44" s="9"/>
      <c r="KY44" s="9"/>
      <c r="KZ44" s="9"/>
      <c r="LA44" s="9"/>
      <c r="LB44" s="9"/>
      <c r="LC44" s="9"/>
      <c r="LD44" s="9"/>
      <c r="LE44" s="9"/>
      <c r="LF44" s="9"/>
      <c r="LG44" s="9"/>
      <c r="LH44" s="9"/>
      <c r="LI44" s="9"/>
      <c r="LJ44" s="9"/>
      <c r="LK44" s="9"/>
      <c r="LL44" s="9"/>
      <c r="LM44" s="9"/>
      <c r="LN44" s="9"/>
      <c r="LO44" s="9"/>
      <c r="LP44" s="9"/>
      <c r="LQ44" s="9"/>
      <c r="LR44" s="9"/>
      <c r="LS44" s="9"/>
      <c r="LT44" s="9"/>
      <c r="LU44" s="9"/>
      <c r="LV44" s="9"/>
      <c r="LW44" s="9"/>
      <c r="LX44" s="18"/>
    </row>
    <row r="45" spans="1:336" s="10" customFormat="1" ht="21" hidden="1" customHeight="1" x14ac:dyDescent="0.3">
      <c r="A45" s="49">
        <v>18100000000</v>
      </c>
      <c r="B45" s="150" t="s">
        <v>19</v>
      </c>
      <c r="C45" s="150"/>
      <c r="D45" s="38"/>
      <c r="E45" s="42"/>
      <c r="F45" s="30">
        <f t="shared" si="0"/>
        <v>0</v>
      </c>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c r="IW45" s="9"/>
      <c r="IX45" s="9"/>
      <c r="IY45" s="9"/>
      <c r="IZ45" s="9"/>
      <c r="JA45" s="9"/>
      <c r="JB45" s="9"/>
      <c r="JC45" s="9"/>
      <c r="JD45" s="9"/>
      <c r="JE45" s="9"/>
      <c r="JF45" s="9"/>
      <c r="JG45" s="9"/>
      <c r="JH45" s="9"/>
      <c r="JI45" s="9"/>
      <c r="JJ45" s="9"/>
      <c r="JK45" s="9"/>
      <c r="JL45" s="9"/>
      <c r="JM45" s="9"/>
      <c r="JN45" s="9"/>
      <c r="JO45" s="9"/>
      <c r="JP45" s="9"/>
      <c r="JQ45" s="9"/>
      <c r="JR45" s="9"/>
      <c r="JS45" s="9"/>
      <c r="JT45" s="9"/>
      <c r="JU45" s="9"/>
      <c r="JV45" s="9"/>
      <c r="JW45" s="9"/>
      <c r="JX45" s="9"/>
      <c r="JY45" s="9"/>
      <c r="JZ45" s="9"/>
      <c r="KA45" s="9"/>
      <c r="KB45" s="9"/>
      <c r="KC45" s="9"/>
      <c r="KD45" s="9"/>
      <c r="KE45" s="9"/>
      <c r="KF45" s="9"/>
      <c r="KG45" s="9"/>
      <c r="KH45" s="9"/>
      <c r="KI45" s="9"/>
      <c r="KJ45" s="9"/>
      <c r="KK45" s="9"/>
      <c r="KL45" s="9"/>
      <c r="KM45" s="9"/>
      <c r="KN45" s="9"/>
      <c r="KO45" s="9"/>
      <c r="KP45" s="9"/>
      <c r="KQ45" s="9"/>
      <c r="KR45" s="9"/>
      <c r="KS45" s="9"/>
      <c r="KT45" s="9"/>
      <c r="KU45" s="9"/>
      <c r="KV45" s="9"/>
      <c r="KW45" s="9"/>
      <c r="KX45" s="9"/>
      <c r="KY45" s="9"/>
      <c r="KZ45" s="9"/>
      <c r="LA45" s="9"/>
      <c r="LB45" s="9"/>
      <c r="LC45" s="9"/>
      <c r="LD45" s="9"/>
      <c r="LE45" s="9"/>
      <c r="LF45" s="9"/>
      <c r="LG45" s="9"/>
      <c r="LH45" s="9"/>
      <c r="LI45" s="9"/>
      <c r="LJ45" s="9"/>
      <c r="LK45" s="9"/>
      <c r="LL45" s="9"/>
      <c r="LM45" s="9"/>
      <c r="LN45" s="9"/>
      <c r="LO45" s="9"/>
      <c r="LP45" s="9"/>
      <c r="LQ45" s="9"/>
      <c r="LR45" s="9"/>
      <c r="LS45" s="9"/>
      <c r="LT45" s="9"/>
      <c r="LU45" s="9"/>
      <c r="LV45" s="9"/>
      <c r="LW45" s="9"/>
      <c r="LX45" s="18"/>
    </row>
    <row r="46" spans="1:336" s="10" customFormat="1" ht="51.75" hidden="1" customHeight="1" x14ac:dyDescent="0.3">
      <c r="A46" s="28">
        <v>41051700</v>
      </c>
      <c r="B46" s="146" t="s">
        <v>29</v>
      </c>
      <c r="C46" s="146"/>
      <c r="D46" s="34">
        <f>D47</f>
        <v>0</v>
      </c>
      <c r="E46" s="34">
        <f>E47</f>
        <v>0</v>
      </c>
      <c r="F46" s="30">
        <f t="shared" si="0"/>
        <v>0</v>
      </c>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c r="IW46" s="9"/>
      <c r="IX46" s="9"/>
      <c r="IY46" s="9"/>
      <c r="IZ46" s="9"/>
      <c r="JA46" s="9"/>
      <c r="JB46" s="9"/>
      <c r="JC46" s="9"/>
      <c r="JD46" s="9"/>
      <c r="JE46" s="9"/>
      <c r="JF46" s="9"/>
      <c r="JG46" s="9"/>
      <c r="JH46" s="9"/>
      <c r="JI46" s="9"/>
      <c r="JJ46" s="9"/>
      <c r="JK46" s="9"/>
      <c r="JL46" s="9"/>
      <c r="JM46" s="9"/>
      <c r="JN46" s="9"/>
      <c r="JO46" s="9"/>
      <c r="JP46" s="9"/>
      <c r="JQ46" s="9"/>
      <c r="JR46" s="9"/>
      <c r="JS46" s="9"/>
      <c r="JT46" s="9"/>
      <c r="JU46" s="9"/>
      <c r="JV46" s="9"/>
      <c r="JW46" s="9"/>
      <c r="JX46" s="9"/>
      <c r="JY46" s="9"/>
      <c r="JZ46" s="9"/>
      <c r="KA46" s="9"/>
      <c r="KB46" s="9"/>
      <c r="KC46" s="9"/>
      <c r="KD46" s="9"/>
      <c r="KE46" s="9"/>
      <c r="KF46" s="9"/>
      <c r="KG46" s="9"/>
      <c r="KH46" s="9"/>
      <c r="KI46" s="9"/>
      <c r="KJ46" s="9"/>
      <c r="KK46" s="9"/>
      <c r="KL46" s="9"/>
      <c r="KM46" s="9"/>
      <c r="KN46" s="9"/>
      <c r="KO46" s="9"/>
      <c r="KP46" s="9"/>
      <c r="KQ46" s="9"/>
      <c r="KR46" s="9"/>
      <c r="KS46" s="9"/>
      <c r="KT46" s="9"/>
      <c r="KU46" s="9"/>
      <c r="KV46" s="9"/>
      <c r="KW46" s="9"/>
      <c r="KX46" s="9"/>
      <c r="KY46" s="9"/>
      <c r="KZ46" s="9"/>
      <c r="LA46" s="9"/>
      <c r="LB46" s="9"/>
      <c r="LC46" s="9"/>
      <c r="LD46" s="9"/>
      <c r="LE46" s="9"/>
      <c r="LF46" s="9"/>
      <c r="LG46" s="9"/>
      <c r="LH46" s="9"/>
      <c r="LI46" s="9"/>
      <c r="LJ46" s="9"/>
      <c r="LK46" s="9"/>
      <c r="LL46" s="9"/>
      <c r="LM46" s="9"/>
      <c r="LN46" s="9"/>
      <c r="LO46" s="9"/>
      <c r="LP46" s="9"/>
      <c r="LQ46" s="9"/>
      <c r="LR46" s="9"/>
      <c r="LS46" s="9"/>
      <c r="LT46" s="9"/>
      <c r="LU46" s="9"/>
      <c r="LV46" s="9"/>
      <c r="LW46" s="9"/>
      <c r="LX46" s="18"/>
    </row>
    <row r="47" spans="1:336" s="10" customFormat="1" ht="21.75" hidden="1" customHeight="1" x14ac:dyDescent="0.3">
      <c r="A47" s="49">
        <v>18100000000</v>
      </c>
      <c r="B47" s="150" t="s">
        <v>19</v>
      </c>
      <c r="C47" s="150"/>
      <c r="D47" s="38">
        <f>D49</f>
        <v>0</v>
      </c>
      <c r="E47" s="42">
        <f>E49</f>
        <v>0</v>
      </c>
      <c r="F47" s="30">
        <f t="shared" si="0"/>
        <v>0</v>
      </c>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c r="IU47" s="9"/>
      <c r="IV47" s="9"/>
      <c r="IW47" s="9"/>
      <c r="IX47" s="9"/>
      <c r="IY47" s="9"/>
      <c r="IZ47" s="9"/>
      <c r="JA47" s="9"/>
      <c r="JB47" s="9"/>
      <c r="JC47" s="9"/>
      <c r="JD47" s="9"/>
      <c r="JE47" s="9"/>
      <c r="JF47" s="9"/>
      <c r="JG47" s="9"/>
      <c r="JH47" s="9"/>
      <c r="JI47" s="9"/>
      <c r="JJ47" s="9"/>
      <c r="JK47" s="9"/>
      <c r="JL47" s="9"/>
      <c r="JM47" s="9"/>
      <c r="JN47" s="9"/>
      <c r="JO47" s="9"/>
      <c r="JP47" s="9"/>
      <c r="JQ47" s="9"/>
      <c r="JR47" s="9"/>
      <c r="JS47" s="9"/>
      <c r="JT47" s="9"/>
      <c r="JU47" s="9"/>
      <c r="JV47" s="9"/>
      <c r="JW47" s="9"/>
      <c r="JX47" s="9"/>
      <c r="JY47" s="9"/>
      <c r="JZ47" s="9"/>
      <c r="KA47" s="9"/>
      <c r="KB47" s="9"/>
      <c r="KC47" s="9"/>
      <c r="KD47" s="9"/>
      <c r="KE47" s="9"/>
      <c r="KF47" s="9"/>
      <c r="KG47" s="9"/>
      <c r="KH47" s="9"/>
      <c r="KI47" s="9"/>
      <c r="KJ47" s="9"/>
      <c r="KK47" s="9"/>
      <c r="KL47" s="9"/>
      <c r="KM47" s="9"/>
      <c r="KN47" s="9"/>
      <c r="KO47" s="9"/>
      <c r="KP47" s="9"/>
      <c r="KQ47" s="9"/>
      <c r="KR47" s="9"/>
      <c r="KS47" s="9"/>
      <c r="KT47" s="9"/>
      <c r="KU47" s="9"/>
      <c r="KV47" s="9"/>
      <c r="KW47" s="9"/>
      <c r="KX47" s="9"/>
      <c r="KY47" s="9"/>
      <c r="KZ47" s="9"/>
      <c r="LA47" s="9"/>
      <c r="LB47" s="9"/>
      <c r="LC47" s="9"/>
      <c r="LD47" s="9"/>
      <c r="LE47" s="9"/>
      <c r="LF47" s="9"/>
      <c r="LG47" s="9"/>
      <c r="LH47" s="9"/>
      <c r="LI47" s="9"/>
      <c r="LJ47" s="9"/>
      <c r="LK47" s="9"/>
      <c r="LL47" s="9"/>
      <c r="LM47" s="9"/>
      <c r="LN47" s="9"/>
      <c r="LO47" s="9"/>
      <c r="LP47" s="9"/>
      <c r="LQ47" s="9"/>
      <c r="LR47" s="9"/>
      <c r="LS47" s="9"/>
      <c r="LT47" s="9"/>
      <c r="LU47" s="9"/>
      <c r="LV47" s="9"/>
      <c r="LW47" s="9"/>
      <c r="LX47" s="18"/>
    </row>
    <row r="48" spans="1:336" s="10" customFormat="1" ht="21.75" hidden="1" customHeight="1" x14ac:dyDescent="0.3">
      <c r="A48" s="151" t="s">
        <v>24</v>
      </c>
      <c r="B48" s="151"/>
      <c r="C48" s="151"/>
      <c r="D48" s="151"/>
      <c r="E48" s="55"/>
      <c r="F48" s="30">
        <f t="shared" si="0"/>
        <v>0</v>
      </c>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c r="IU48" s="9"/>
      <c r="IV48" s="9"/>
      <c r="IW48" s="9"/>
      <c r="IX48" s="9"/>
      <c r="IY48" s="9"/>
      <c r="IZ48" s="9"/>
      <c r="JA48" s="9"/>
      <c r="JB48" s="9"/>
      <c r="JC48" s="9"/>
      <c r="JD48" s="9"/>
      <c r="JE48" s="9"/>
      <c r="JF48" s="9"/>
      <c r="JG48" s="9"/>
      <c r="JH48" s="9"/>
      <c r="JI48" s="9"/>
      <c r="JJ48" s="9"/>
      <c r="JK48" s="9"/>
      <c r="JL48" s="9"/>
      <c r="JM48" s="9"/>
      <c r="JN48" s="9"/>
      <c r="JO48" s="9"/>
      <c r="JP48" s="9"/>
      <c r="JQ48" s="9"/>
      <c r="JR48" s="9"/>
      <c r="JS48" s="9"/>
      <c r="JT48" s="9"/>
      <c r="JU48" s="9"/>
      <c r="JV48" s="9"/>
      <c r="JW48" s="9"/>
      <c r="JX48" s="9"/>
      <c r="JY48" s="9"/>
      <c r="JZ48" s="9"/>
      <c r="KA48" s="9"/>
      <c r="KB48" s="9"/>
      <c r="KC48" s="9"/>
      <c r="KD48" s="9"/>
      <c r="KE48" s="9"/>
      <c r="KF48" s="9"/>
      <c r="KG48" s="9"/>
      <c r="KH48" s="9"/>
      <c r="KI48" s="9"/>
      <c r="KJ48" s="9"/>
      <c r="KK48" s="9"/>
      <c r="KL48" s="9"/>
      <c r="KM48" s="9"/>
      <c r="KN48" s="9"/>
      <c r="KO48" s="9"/>
      <c r="KP48" s="9"/>
      <c r="KQ48" s="9"/>
      <c r="KR48" s="9"/>
      <c r="KS48" s="9"/>
      <c r="KT48" s="9"/>
      <c r="KU48" s="9"/>
      <c r="KV48" s="9"/>
      <c r="KW48" s="9"/>
      <c r="KX48" s="9"/>
      <c r="KY48" s="9"/>
      <c r="KZ48" s="9"/>
      <c r="LA48" s="9"/>
      <c r="LB48" s="9"/>
      <c r="LC48" s="9"/>
      <c r="LD48" s="9"/>
      <c r="LE48" s="9"/>
      <c r="LF48" s="9"/>
      <c r="LG48" s="9"/>
      <c r="LH48" s="9"/>
      <c r="LI48" s="9"/>
      <c r="LJ48" s="9"/>
      <c r="LK48" s="9"/>
      <c r="LL48" s="9"/>
      <c r="LM48" s="9"/>
      <c r="LN48" s="9"/>
      <c r="LO48" s="9"/>
      <c r="LP48" s="9"/>
      <c r="LQ48" s="9"/>
      <c r="LR48" s="9"/>
      <c r="LS48" s="9"/>
      <c r="LT48" s="9"/>
      <c r="LU48" s="9"/>
      <c r="LV48" s="9"/>
      <c r="LW48" s="9"/>
      <c r="LX48" s="18"/>
    </row>
    <row r="49" spans="1:336" s="10" customFormat="1" ht="40.5" hidden="1" customHeight="1" x14ac:dyDescent="0.3">
      <c r="A49" s="46"/>
      <c r="B49" s="145" t="s">
        <v>27</v>
      </c>
      <c r="C49" s="145"/>
      <c r="D49" s="38"/>
      <c r="E49" s="42"/>
      <c r="F49" s="30">
        <f t="shared" si="0"/>
        <v>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c r="IU49" s="9"/>
      <c r="IV49" s="9"/>
      <c r="IW49" s="9"/>
      <c r="IX49" s="9"/>
      <c r="IY49" s="9"/>
      <c r="IZ49" s="9"/>
      <c r="JA49" s="9"/>
      <c r="JB49" s="9"/>
      <c r="JC49" s="9"/>
      <c r="JD49" s="9"/>
      <c r="JE49" s="9"/>
      <c r="JF49" s="9"/>
      <c r="JG49" s="9"/>
      <c r="JH49" s="9"/>
      <c r="JI49" s="9"/>
      <c r="JJ49" s="9"/>
      <c r="JK49" s="9"/>
      <c r="JL49" s="9"/>
      <c r="JM49" s="9"/>
      <c r="JN49" s="9"/>
      <c r="JO49" s="9"/>
      <c r="JP49" s="9"/>
      <c r="JQ49" s="9"/>
      <c r="JR49" s="9"/>
      <c r="JS49" s="9"/>
      <c r="JT49" s="9"/>
      <c r="JU49" s="9"/>
      <c r="JV49" s="9"/>
      <c r="JW49" s="9"/>
      <c r="JX49" s="9"/>
      <c r="JY49" s="9"/>
      <c r="JZ49" s="9"/>
      <c r="KA49" s="9"/>
      <c r="KB49" s="9"/>
      <c r="KC49" s="9"/>
      <c r="KD49" s="9"/>
      <c r="KE49" s="9"/>
      <c r="KF49" s="9"/>
      <c r="KG49" s="9"/>
      <c r="KH49" s="9"/>
      <c r="KI49" s="9"/>
      <c r="KJ49" s="9"/>
      <c r="KK49" s="9"/>
      <c r="KL49" s="9"/>
      <c r="KM49" s="9"/>
      <c r="KN49" s="9"/>
      <c r="KO49" s="9"/>
      <c r="KP49" s="9"/>
      <c r="KQ49" s="9"/>
      <c r="KR49" s="9"/>
      <c r="KS49" s="9"/>
      <c r="KT49" s="9"/>
      <c r="KU49" s="9"/>
      <c r="KV49" s="9"/>
      <c r="KW49" s="9"/>
      <c r="KX49" s="9"/>
      <c r="KY49" s="9"/>
      <c r="KZ49" s="9"/>
      <c r="LA49" s="9"/>
      <c r="LB49" s="9"/>
      <c r="LC49" s="9"/>
      <c r="LD49" s="9"/>
      <c r="LE49" s="9"/>
      <c r="LF49" s="9"/>
      <c r="LG49" s="9"/>
      <c r="LH49" s="9"/>
      <c r="LI49" s="9"/>
      <c r="LJ49" s="9"/>
      <c r="LK49" s="9"/>
      <c r="LL49" s="9"/>
      <c r="LM49" s="9"/>
      <c r="LN49" s="9"/>
      <c r="LO49" s="9"/>
      <c r="LP49" s="9"/>
      <c r="LQ49" s="9"/>
      <c r="LR49" s="9"/>
      <c r="LS49" s="9"/>
      <c r="LT49" s="9"/>
      <c r="LU49" s="9"/>
      <c r="LV49" s="9"/>
      <c r="LW49" s="9"/>
      <c r="LX49" s="18"/>
    </row>
    <row r="50" spans="1:336" s="10" customFormat="1" ht="18.75" x14ac:dyDescent="0.3">
      <c r="A50" s="28">
        <v>41053900</v>
      </c>
      <c r="B50" s="152" t="s">
        <v>30</v>
      </c>
      <c r="C50" s="152"/>
      <c r="D50" s="29">
        <f>D63+D66+D60</f>
        <v>50000</v>
      </c>
      <c r="E50" s="34">
        <f>E63+E66+E60</f>
        <v>750</v>
      </c>
      <c r="F50" s="30">
        <f t="shared" si="0"/>
        <v>50750</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c r="IU50" s="9"/>
      <c r="IV50" s="9"/>
      <c r="IW50" s="9"/>
      <c r="IX50" s="9"/>
      <c r="IY50" s="9"/>
      <c r="IZ50" s="9"/>
      <c r="JA50" s="9"/>
      <c r="JB50" s="9"/>
      <c r="JC50" s="9"/>
      <c r="JD50" s="9"/>
      <c r="JE50" s="9"/>
      <c r="JF50" s="9"/>
      <c r="JG50" s="9"/>
      <c r="JH50" s="9"/>
      <c r="JI50" s="9"/>
      <c r="JJ50" s="9"/>
      <c r="JK50" s="9"/>
      <c r="JL50" s="9"/>
      <c r="JM50" s="9"/>
      <c r="JN50" s="9"/>
      <c r="JO50" s="9"/>
      <c r="JP50" s="9"/>
      <c r="JQ50" s="9"/>
      <c r="JR50" s="9"/>
      <c r="JS50" s="9"/>
      <c r="JT50" s="9"/>
      <c r="JU50" s="9"/>
      <c r="JV50" s="9"/>
      <c r="JW50" s="9"/>
      <c r="JX50" s="9"/>
      <c r="JY50" s="9"/>
      <c r="JZ50" s="9"/>
      <c r="KA50" s="9"/>
      <c r="KB50" s="9"/>
      <c r="KC50" s="9"/>
      <c r="KD50" s="9"/>
      <c r="KE50" s="9"/>
      <c r="KF50" s="9"/>
      <c r="KG50" s="9"/>
      <c r="KH50" s="9"/>
      <c r="KI50" s="9"/>
      <c r="KJ50" s="9"/>
      <c r="KK50" s="9"/>
      <c r="KL50" s="9"/>
      <c r="KM50" s="9"/>
      <c r="KN50" s="9"/>
      <c r="KO50" s="9"/>
      <c r="KP50" s="9"/>
      <c r="KQ50" s="9"/>
      <c r="KR50" s="9"/>
      <c r="KS50" s="9"/>
      <c r="KT50" s="9"/>
      <c r="KU50" s="9"/>
      <c r="KV50" s="9"/>
      <c r="KW50" s="9"/>
      <c r="KX50" s="9"/>
      <c r="KY50" s="9"/>
      <c r="KZ50" s="9"/>
      <c r="LA50" s="9"/>
      <c r="LB50" s="9"/>
      <c r="LC50" s="9"/>
      <c r="LD50" s="9"/>
      <c r="LE50" s="9"/>
      <c r="LF50" s="9"/>
      <c r="LG50" s="9"/>
      <c r="LH50" s="9"/>
      <c r="LI50" s="9"/>
      <c r="LJ50" s="9"/>
      <c r="LK50" s="9"/>
      <c r="LL50" s="9"/>
      <c r="LM50" s="9"/>
      <c r="LN50" s="9"/>
      <c r="LO50" s="9"/>
      <c r="LP50" s="9"/>
      <c r="LQ50" s="9"/>
      <c r="LR50" s="9"/>
      <c r="LS50" s="9"/>
      <c r="LT50" s="9"/>
      <c r="LU50" s="9"/>
      <c r="LV50" s="9"/>
      <c r="LW50" s="9"/>
      <c r="LX50" s="18"/>
    </row>
    <row r="51" spans="1:336" s="10" customFormat="1" ht="18.75" hidden="1" x14ac:dyDescent="0.3">
      <c r="A51" s="49">
        <v>18100000000</v>
      </c>
      <c r="B51" s="150" t="s">
        <v>19</v>
      </c>
      <c r="C51" s="150"/>
      <c r="D51" s="38"/>
      <c r="E51" s="56"/>
      <c r="F51" s="30">
        <f t="shared" si="0"/>
        <v>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c r="IV51" s="9"/>
      <c r="IW51" s="9"/>
      <c r="IX51" s="9"/>
      <c r="IY51" s="9"/>
      <c r="IZ51" s="9"/>
      <c r="JA51" s="9"/>
      <c r="JB51" s="9"/>
      <c r="JC51" s="9"/>
      <c r="JD51" s="9"/>
      <c r="JE51" s="9"/>
      <c r="JF51" s="9"/>
      <c r="JG51" s="9"/>
      <c r="JH51" s="9"/>
      <c r="JI51" s="9"/>
      <c r="JJ51" s="9"/>
      <c r="JK51" s="9"/>
      <c r="JL51" s="9"/>
      <c r="JM51" s="9"/>
      <c r="JN51" s="9"/>
      <c r="JO51" s="9"/>
      <c r="JP51" s="9"/>
      <c r="JQ51" s="9"/>
      <c r="JR51" s="9"/>
      <c r="JS51" s="9"/>
      <c r="JT51" s="9"/>
      <c r="JU51" s="9"/>
      <c r="JV51" s="9"/>
      <c r="JW51" s="9"/>
      <c r="JX51" s="9"/>
      <c r="JY51" s="9"/>
      <c r="JZ51" s="9"/>
      <c r="KA51" s="9"/>
      <c r="KB51" s="9"/>
      <c r="KC51" s="9"/>
      <c r="KD51" s="9"/>
      <c r="KE51" s="9"/>
      <c r="KF51" s="9"/>
      <c r="KG51" s="9"/>
      <c r="KH51" s="9"/>
      <c r="KI51" s="9"/>
      <c r="KJ51" s="9"/>
      <c r="KK51" s="9"/>
      <c r="KL51" s="9"/>
      <c r="KM51" s="9"/>
      <c r="KN51" s="9"/>
      <c r="KO51" s="9"/>
      <c r="KP51" s="9"/>
      <c r="KQ51" s="9"/>
      <c r="KR51" s="9"/>
      <c r="KS51" s="9"/>
      <c r="KT51" s="9"/>
      <c r="KU51" s="9"/>
      <c r="KV51" s="9"/>
      <c r="KW51" s="9"/>
      <c r="KX51" s="9"/>
      <c r="KY51" s="9"/>
      <c r="KZ51" s="9"/>
      <c r="LA51" s="9"/>
      <c r="LB51" s="9"/>
      <c r="LC51" s="9"/>
      <c r="LD51" s="9"/>
      <c r="LE51" s="9"/>
      <c r="LF51" s="9"/>
      <c r="LG51" s="9"/>
      <c r="LH51" s="9"/>
      <c r="LI51" s="9"/>
      <c r="LJ51" s="9"/>
      <c r="LK51" s="9"/>
      <c r="LL51" s="9"/>
      <c r="LM51" s="9"/>
      <c r="LN51" s="9"/>
      <c r="LO51" s="9"/>
      <c r="LP51" s="9"/>
      <c r="LQ51" s="9"/>
      <c r="LR51" s="9"/>
      <c r="LS51" s="9"/>
      <c r="LT51" s="9"/>
      <c r="LU51" s="9"/>
      <c r="LV51" s="9"/>
      <c r="LW51" s="9"/>
      <c r="LX51" s="18"/>
    </row>
    <row r="52" spans="1:336" s="10" customFormat="1" ht="18.75" hidden="1" x14ac:dyDescent="0.3">
      <c r="A52" s="149" t="s">
        <v>24</v>
      </c>
      <c r="B52" s="149"/>
      <c r="C52" s="149"/>
      <c r="D52" s="149"/>
      <c r="E52" s="51"/>
      <c r="F52" s="30">
        <f t="shared" si="0"/>
        <v>0</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9"/>
      <c r="IW52" s="9"/>
      <c r="IX52" s="9"/>
      <c r="IY52" s="9"/>
      <c r="IZ52" s="9"/>
      <c r="JA52" s="9"/>
      <c r="JB52" s="9"/>
      <c r="JC52" s="9"/>
      <c r="JD52" s="9"/>
      <c r="JE52" s="9"/>
      <c r="JF52" s="9"/>
      <c r="JG52" s="9"/>
      <c r="JH52" s="9"/>
      <c r="JI52" s="9"/>
      <c r="JJ52" s="9"/>
      <c r="JK52" s="9"/>
      <c r="JL52" s="9"/>
      <c r="JM52" s="9"/>
      <c r="JN52" s="9"/>
      <c r="JO52" s="9"/>
      <c r="JP52" s="9"/>
      <c r="JQ52" s="9"/>
      <c r="JR52" s="9"/>
      <c r="JS52" s="9"/>
      <c r="JT52" s="9"/>
      <c r="JU52" s="9"/>
      <c r="JV52" s="9"/>
      <c r="JW52" s="9"/>
      <c r="JX52" s="9"/>
      <c r="JY52" s="9"/>
      <c r="JZ52" s="9"/>
      <c r="KA52" s="9"/>
      <c r="KB52" s="9"/>
      <c r="KC52" s="9"/>
      <c r="KD52" s="9"/>
      <c r="KE52" s="9"/>
      <c r="KF52" s="9"/>
      <c r="KG52" s="9"/>
      <c r="KH52" s="9"/>
      <c r="KI52" s="9"/>
      <c r="KJ52" s="9"/>
      <c r="KK52" s="9"/>
      <c r="KL52" s="9"/>
      <c r="KM52" s="9"/>
      <c r="KN52" s="9"/>
      <c r="KO52" s="9"/>
      <c r="KP52" s="9"/>
      <c r="KQ52" s="9"/>
      <c r="KR52" s="9"/>
      <c r="KS52" s="9"/>
      <c r="KT52" s="9"/>
      <c r="KU52" s="9"/>
      <c r="KV52" s="9"/>
      <c r="KW52" s="9"/>
      <c r="KX52" s="9"/>
      <c r="KY52" s="9"/>
      <c r="KZ52" s="9"/>
      <c r="LA52" s="9"/>
      <c r="LB52" s="9"/>
      <c r="LC52" s="9"/>
      <c r="LD52" s="9"/>
      <c r="LE52" s="9"/>
      <c r="LF52" s="9"/>
      <c r="LG52" s="9"/>
      <c r="LH52" s="9"/>
      <c r="LI52" s="9"/>
      <c r="LJ52" s="9"/>
      <c r="LK52" s="9"/>
      <c r="LL52" s="9"/>
      <c r="LM52" s="9"/>
      <c r="LN52" s="9"/>
      <c r="LO52" s="9"/>
      <c r="LP52" s="9"/>
      <c r="LQ52" s="9"/>
      <c r="LR52" s="9"/>
      <c r="LS52" s="9"/>
      <c r="LT52" s="9"/>
      <c r="LU52" s="9"/>
      <c r="LV52" s="9"/>
      <c r="LW52" s="9"/>
      <c r="LX52" s="18"/>
    </row>
    <row r="53" spans="1:336" s="10" customFormat="1" ht="21.75" hidden="1" customHeight="1" x14ac:dyDescent="0.3">
      <c r="A53" s="46"/>
      <c r="B53" s="145" t="s">
        <v>31</v>
      </c>
      <c r="C53" s="145"/>
      <c r="D53" s="57"/>
      <c r="E53" s="57"/>
      <c r="F53" s="30">
        <f t="shared" si="0"/>
        <v>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9"/>
      <c r="IW53" s="9"/>
      <c r="IX53" s="9"/>
      <c r="IY53" s="9"/>
      <c r="IZ53" s="9"/>
      <c r="JA53" s="9"/>
      <c r="JB53" s="9"/>
      <c r="JC53" s="9"/>
      <c r="JD53" s="9"/>
      <c r="JE53" s="9"/>
      <c r="JF53" s="9"/>
      <c r="JG53" s="9"/>
      <c r="JH53" s="9"/>
      <c r="JI53" s="9"/>
      <c r="JJ53" s="9"/>
      <c r="JK53" s="9"/>
      <c r="JL53" s="9"/>
      <c r="JM53" s="9"/>
      <c r="JN53" s="9"/>
      <c r="JO53" s="9"/>
      <c r="JP53" s="9"/>
      <c r="JQ53" s="9"/>
      <c r="JR53" s="9"/>
      <c r="JS53" s="9"/>
      <c r="JT53" s="9"/>
      <c r="JU53" s="9"/>
      <c r="JV53" s="9"/>
      <c r="JW53" s="9"/>
      <c r="JX53" s="9"/>
      <c r="JY53" s="9"/>
      <c r="JZ53" s="9"/>
      <c r="KA53" s="9"/>
      <c r="KB53" s="9"/>
      <c r="KC53" s="9"/>
      <c r="KD53" s="9"/>
      <c r="KE53" s="9"/>
      <c r="KF53" s="9"/>
      <c r="KG53" s="9"/>
      <c r="KH53" s="9"/>
      <c r="KI53" s="9"/>
      <c r="KJ53" s="9"/>
      <c r="KK53" s="9"/>
      <c r="KL53" s="9"/>
      <c r="KM53" s="9"/>
      <c r="KN53" s="9"/>
      <c r="KO53" s="9"/>
      <c r="KP53" s="9"/>
      <c r="KQ53" s="9"/>
      <c r="KR53" s="9"/>
      <c r="KS53" s="9"/>
      <c r="KT53" s="9"/>
      <c r="KU53" s="9"/>
      <c r="KV53" s="9"/>
      <c r="KW53" s="9"/>
      <c r="KX53" s="9"/>
      <c r="KY53" s="9"/>
      <c r="KZ53" s="9"/>
      <c r="LA53" s="9"/>
      <c r="LB53" s="9"/>
      <c r="LC53" s="9"/>
      <c r="LD53" s="9"/>
      <c r="LE53" s="9"/>
      <c r="LF53" s="9"/>
      <c r="LG53" s="9"/>
      <c r="LH53" s="9"/>
      <c r="LI53" s="9"/>
      <c r="LJ53" s="9"/>
      <c r="LK53" s="9"/>
      <c r="LL53" s="9"/>
      <c r="LM53" s="9"/>
      <c r="LN53" s="9"/>
      <c r="LO53" s="9"/>
      <c r="LP53" s="9"/>
      <c r="LQ53" s="9"/>
      <c r="LR53" s="9"/>
      <c r="LS53" s="9"/>
      <c r="LT53" s="9"/>
      <c r="LU53" s="9"/>
      <c r="LV53" s="9"/>
      <c r="LW53" s="9"/>
      <c r="LX53" s="18"/>
    </row>
    <row r="54" spans="1:336" s="10" customFormat="1" ht="21.75" hidden="1" customHeight="1" x14ac:dyDescent="0.3">
      <c r="A54" s="46"/>
      <c r="B54" s="145" t="s">
        <v>32</v>
      </c>
      <c r="C54" s="145"/>
      <c r="D54" s="38"/>
      <c r="E54" s="42"/>
      <c r="F54" s="30">
        <f t="shared" si="0"/>
        <v>0</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c r="LO54" s="9"/>
      <c r="LP54" s="9"/>
      <c r="LQ54" s="9"/>
      <c r="LR54" s="9"/>
      <c r="LS54" s="9"/>
      <c r="LT54" s="9"/>
      <c r="LU54" s="9"/>
      <c r="LV54" s="9"/>
      <c r="LW54" s="9"/>
      <c r="LX54" s="18"/>
    </row>
    <row r="55" spans="1:336" s="10" customFormat="1" ht="21.75" hidden="1" customHeight="1" x14ac:dyDescent="0.3">
      <c r="A55" s="46"/>
      <c r="B55" s="145" t="s">
        <v>33</v>
      </c>
      <c r="C55" s="145"/>
      <c r="D55" s="38"/>
      <c r="E55" s="42"/>
      <c r="F55" s="30">
        <f t="shared" si="0"/>
        <v>0</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c r="IW55" s="9"/>
      <c r="IX55" s="9"/>
      <c r="IY55" s="9"/>
      <c r="IZ55" s="9"/>
      <c r="JA55" s="9"/>
      <c r="JB55" s="9"/>
      <c r="JC55" s="9"/>
      <c r="JD55" s="9"/>
      <c r="JE55" s="9"/>
      <c r="JF55" s="9"/>
      <c r="JG55" s="9"/>
      <c r="JH55" s="9"/>
      <c r="JI55" s="9"/>
      <c r="JJ55" s="9"/>
      <c r="JK55" s="9"/>
      <c r="JL55" s="9"/>
      <c r="JM55" s="9"/>
      <c r="JN55" s="9"/>
      <c r="JO55" s="9"/>
      <c r="JP55" s="9"/>
      <c r="JQ55" s="9"/>
      <c r="JR55" s="9"/>
      <c r="JS55" s="9"/>
      <c r="JT55" s="9"/>
      <c r="JU55" s="9"/>
      <c r="JV55" s="9"/>
      <c r="JW55" s="9"/>
      <c r="JX55" s="9"/>
      <c r="JY55" s="9"/>
      <c r="JZ55" s="9"/>
      <c r="KA55" s="9"/>
      <c r="KB55" s="9"/>
      <c r="KC55" s="9"/>
      <c r="KD55" s="9"/>
      <c r="KE55" s="9"/>
      <c r="KF55" s="9"/>
      <c r="KG55" s="9"/>
      <c r="KH55" s="9"/>
      <c r="KI55" s="9"/>
      <c r="KJ55" s="9"/>
      <c r="KK55" s="9"/>
      <c r="KL55" s="9"/>
      <c r="KM55" s="9"/>
      <c r="KN55" s="9"/>
      <c r="KO55" s="9"/>
      <c r="KP55" s="9"/>
      <c r="KQ55" s="9"/>
      <c r="KR55" s="9"/>
      <c r="KS55" s="9"/>
      <c r="KT55" s="9"/>
      <c r="KU55" s="9"/>
      <c r="KV55" s="9"/>
      <c r="KW55" s="9"/>
      <c r="KX55" s="9"/>
      <c r="KY55" s="9"/>
      <c r="KZ55" s="9"/>
      <c r="LA55" s="9"/>
      <c r="LB55" s="9"/>
      <c r="LC55" s="9"/>
      <c r="LD55" s="9"/>
      <c r="LE55" s="9"/>
      <c r="LF55" s="9"/>
      <c r="LG55" s="9"/>
      <c r="LH55" s="9"/>
      <c r="LI55" s="9"/>
      <c r="LJ55" s="9"/>
      <c r="LK55" s="9"/>
      <c r="LL55" s="9"/>
      <c r="LM55" s="9"/>
      <c r="LN55" s="9"/>
      <c r="LO55" s="9"/>
      <c r="LP55" s="9"/>
      <c r="LQ55" s="9"/>
      <c r="LR55" s="9"/>
      <c r="LS55" s="9"/>
      <c r="LT55" s="9"/>
      <c r="LU55" s="9"/>
      <c r="LV55" s="9"/>
      <c r="LW55" s="9"/>
      <c r="LX55" s="18"/>
    </row>
    <row r="56" spans="1:336" s="10" customFormat="1" ht="21.75" hidden="1" customHeight="1" x14ac:dyDescent="0.3">
      <c r="A56" s="46"/>
      <c r="B56" s="145" t="s">
        <v>34</v>
      </c>
      <c r="C56" s="145"/>
      <c r="D56" s="38"/>
      <c r="E56" s="42"/>
      <c r="F56" s="30">
        <f t="shared" si="0"/>
        <v>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c r="IW56" s="9"/>
      <c r="IX56" s="9"/>
      <c r="IY56" s="9"/>
      <c r="IZ56" s="9"/>
      <c r="JA56" s="9"/>
      <c r="JB56" s="9"/>
      <c r="JC56" s="9"/>
      <c r="JD56" s="9"/>
      <c r="JE56" s="9"/>
      <c r="JF56" s="9"/>
      <c r="JG56" s="9"/>
      <c r="JH56" s="9"/>
      <c r="JI56" s="9"/>
      <c r="JJ56" s="9"/>
      <c r="JK56" s="9"/>
      <c r="JL56" s="9"/>
      <c r="JM56" s="9"/>
      <c r="JN56" s="9"/>
      <c r="JO56" s="9"/>
      <c r="JP56" s="9"/>
      <c r="JQ56" s="9"/>
      <c r="JR56" s="9"/>
      <c r="JS56" s="9"/>
      <c r="JT56" s="9"/>
      <c r="JU56" s="9"/>
      <c r="JV56" s="9"/>
      <c r="JW56" s="9"/>
      <c r="JX56" s="9"/>
      <c r="JY56" s="9"/>
      <c r="JZ56" s="9"/>
      <c r="KA56" s="9"/>
      <c r="KB56" s="9"/>
      <c r="KC56" s="9"/>
      <c r="KD56" s="9"/>
      <c r="KE56" s="9"/>
      <c r="KF56" s="9"/>
      <c r="KG56" s="9"/>
      <c r="KH56" s="9"/>
      <c r="KI56" s="9"/>
      <c r="KJ56" s="9"/>
      <c r="KK56" s="9"/>
      <c r="KL56" s="9"/>
      <c r="KM56" s="9"/>
      <c r="KN56" s="9"/>
      <c r="KO56" s="9"/>
      <c r="KP56" s="9"/>
      <c r="KQ56" s="9"/>
      <c r="KR56" s="9"/>
      <c r="KS56" s="9"/>
      <c r="KT56" s="9"/>
      <c r="KU56" s="9"/>
      <c r="KV56" s="9"/>
      <c r="KW56" s="9"/>
      <c r="KX56" s="9"/>
      <c r="KY56" s="9"/>
      <c r="KZ56" s="9"/>
      <c r="LA56" s="9"/>
      <c r="LB56" s="9"/>
      <c r="LC56" s="9"/>
      <c r="LD56" s="9"/>
      <c r="LE56" s="9"/>
      <c r="LF56" s="9"/>
      <c r="LG56" s="9"/>
      <c r="LH56" s="9"/>
      <c r="LI56" s="9"/>
      <c r="LJ56" s="9"/>
      <c r="LK56" s="9"/>
      <c r="LL56" s="9"/>
      <c r="LM56" s="9"/>
      <c r="LN56" s="9"/>
      <c r="LO56" s="9"/>
      <c r="LP56" s="9"/>
      <c r="LQ56" s="9"/>
      <c r="LR56" s="9"/>
      <c r="LS56" s="9"/>
      <c r="LT56" s="9"/>
      <c r="LU56" s="9"/>
      <c r="LV56" s="9"/>
      <c r="LW56" s="9"/>
      <c r="LX56" s="18"/>
    </row>
    <row r="57" spans="1:336" s="10" customFormat="1" ht="21.75" hidden="1" customHeight="1" x14ac:dyDescent="0.3">
      <c r="A57" s="46"/>
      <c r="B57" s="145" t="s">
        <v>35</v>
      </c>
      <c r="C57" s="145"/>
      <c r="D57" s="38"/>
      <c r="E57" s="42"/>
      <c r="F57" s="30">
        <f t="shared" si="0"/>
        <v>0</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c r="IU57" s="9"/>
      <c r="IV57" s="9"/>
      <c r="IW57" s="9"/>
      <c r="IX57" s="9"/>
      <c r="IY57" s="9"/>
      <c r="IZ57" s="9"/>
      <c r="JA57" s="9"/>
      <c r="JB57" s="9"/>
      <c r="JC57" s="9"/>
      <c r="JD57" s="9"/>
      <c r="JE57" s="9"/>
      <c r="JF57" s="9"/>
      <c r="JG57" s="9"/>
      <c r="JH57" s="9"/>
      <c r="JI57" s="9"/>
      <c r="JJ57" s="9"/>
      <c r="JK57" s="9"/>
      <c r="JL57" s="9"/>
      <c r="JM57" s="9"/>
      <c r="JN57" s="9"/>
      <c r="JO57" s="9"/>
      <c r="JP57" s="9"/>
      <c r="JQ57" s="9"/>
      <c r="JR57" s="9"/>
      <c r="JS57" s="9"/>
      <c r="JT57" s="9"/>
      <c r="JU57" s="9"/>
      <c r="JV57" s="9"/>
      <c r="JW57" s="9"/>
      <c r="JX57" s="9"/>
      <c r="JY57" s="9"/>
      <c r="JZ57" s="9"/>
      <c r="KA57" s="9"/>
      <c r="KB57" s="9"/>
      <c r="KC57" s="9"/>
      <c r="KD57" s="9"/>
      <c r="KE57" s="9"/>
      <c r="KF57" s="9"/>
      <c r="KG57" s="9"/>
      <c r="KH57" s="9"/>
      <c r="KI57" s="9"/>
      <c r="KJ57" s="9"/>
      <c r="KK57" s="9"/>
      <c r="KL57" s="9"/>
      <c r="KM57" s="9"/>
      <c r="KN57" s="9"/>
      <c r="KO57" s="9"/>
      <c r="KP57" s="9"/>
      <c r="KQ57" s="9"/>
      <c r="KR57" s="9"/>
      <c r="KS57" s="9"/>
      <c r="KT57" s="9"/>
      <c r="KU57" s="9"/>
      <c r="KV57" s="9"/>
      <c r="KW57" s="9"/>
      <c r="KX57" s="9"/>
      <c r="KY57" s="9"/>
      <c r="KZ57" s="9"/>
      <c r="LA57" s="9"/>
      <c r="LB57" s="9"/>
      <c r="LC57" s="9"/>
      <c r="LD57" s="9"/>
      <c r="LE57" s="9"/>
      <c r="LF57" s="9"/>
      <c r="LG57" s="9"/>
      <c r="LH57" s="9"/>
      <c r="LI57" s="9"/>
      <c r="LJ57" s="9"/>
      <c r="LK57" s="9"/>
      <c r="LL57" s="9"/>
      <c r="LM57" s="9"/>
      <c r="LN57" s="9"/>
      <c r="LO57" s="9"/>
      <c r="LP57" s="9"/>
      <c r="LQ57" s="9"/>
      <c r="LR57" s="9"/>
      <c r="LS57" s="9"/>
      <c r="LT57" s="9"/>
      <c r="LU57" s="9"/>
      <c r="LV57" s="9"/>
      <c r="LW57" s="9"/>
      <c r="LX57" s="18"/>
    </row>
    <row r="58" spans="1:336" s="10" customFormat="1" ht="21.75" hidden="1" customHeight="1" x14ac:dyDescent="0.3">
      <c r="A58" s="46"/>
      <c r="B58" s="145" t="s">
        <v>36</v>
      </c>
      <c r="C58" s="145"/>
      <c r="D58" s="38"/>
      <c r="E58" s="42"/>
      <c r="F58" s="30">
        <f t="shared" si="0"/>
        <v>0</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c r="IW58" s="9"/>
      <c r="IX58" s="9"/>
      <c r="IY58" s="9"/>
      <c r="IZ58" s="9"/>
      <c r="JA58" s="9"/>
      <c r="JB58" s="9"/>
      <c r="JC58" s="9"/>
      <c r="JD58" s="9"/>
      <c r="JE58" s="9"/>
      <c r="JF58" s="9"/>
      <c r="JG58" s="9"/>
      <c r="JH58" s="9"/>
      <c r="JI58" s="9"/>
      <c r="JJ58" s="9"/>
      <c r="JK58" s="9"/>
      <c r="JL58" s="9"/>
      <c r="JM58" s="9"/>
      <c r="JN58" s="9"/>
      <c r="JO58" s="9"/>
      <c r="JP58" s="9"/>
      <c r="JQ58" s="9"/>
      <c r="JR58" s="9"/>
      <c r="JS58" s="9"/>
      <c r="JT58" s="9"/>
      <c r="JU58" s="9"/>
      <c r="JV58" s="9"/>
      <c r="JW58" s="9"/>
      <c r="JX58" s="9"/>
      <c r="JY58" s="9"/>
      <c r="JZ58" s="9"/>
      <c r="KA58" s="9"/>
      <c r="KB58" s="9"/>
      <c r="KC58" s="9"/>
      <c r="KD58" s="9"/>
      <c r="KE58" s="9"/>
      <c r="KF58" s="9"/>
      <c r="KG58" s="9"/>
      <c r="KH58" s="9"/>
      <c r="KI58" s="9"/>
      <c r="KJ58" s="9"/>
      <c r="KK58" s="9"/>
      <c r="KL58" s="9"/>
      <c r="KM58" s="9"/>
      <c r="KN58" s="9"/>
      <c r="KO58" s="9"/>
      <c r="KP58" s="9"/>
      <c r="KQ58" s="9"/>
      <c r="KR58" s="9"/>
      <c r="KS58" s="9"/>
      <c r="KT58" s="9"/>
      <c r="KU58" s="9"/>
      <c r="KV58" s="9"/>
      <c r="KW58" s="9"/>
      <c r="KX58" s="9"/>
      <c r="KY58" s="9"/>
      <c r="KZ58" s="9"/>
      <c r="LA58" s="9"/>
      <c r="LB58" s="9"/>
      <c r="LC58" s="9"/>
      <c r="LD58" s="9"/>
      <c r="LE58" s="9"/>
      <c r="LF58" s="9"/>
      <c r="LG58" s="9"/>
      <c r="LH58" s="9"/>
      <c r="LI58" s="9"/>
      <c r="LJ58" s="9"/>
      <c r="LK58" s="9"/>
      <c r="LL58" s="9"/>
      <c r="LM58" s="9"/>
      <c r="LN58" s="9"/>
      <c r="LO58" s="9"/>
      <c r="LP58" s="9"/>
      <c r="LQ58" s="9"/>
      <c r="LR58" s="9"/>
      <c r="LS58" s="9"/>
      <c r="LT58" s="9"/>
      <c r="LU58" s="9"/>
      <c r="LV58" s="9"/>
      <c r="LW58" s="9"/>
      <c r="LX58" s="18"/>
    </row>
    <row r="59" spans="1:336" s="10" customFormat="1" ht="21.75" hidden="1" customHeight="1" x14ac:dyDescent="0.3">
      <c r="A59" s="46"/>
      <c r="B59" s="145" t="s">
        <v>37</v>
      </c>
      <c r="C59" s="145"/>
      <c r="D59" s="38"/>
      <c r="E59" s="42"/>
      <c r="F59" s="30">
        <f t="shared" si="0"/>
        <v>0</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c r="IU59" s="9"/>
      <c r="IV59" s="9"/>
      <c r="IW59" s="9"/>
      <c r="IX59" s="9"/>
      <c r="IY59" s="9"/>
      <c r="IZ59" s="9"/>
      <c r="JA59" s="9"/>
      <c r="JB59" s="9"/>
      <c r="JC59" s="9"/>
      <c r="JD59" s="9"/>
      <c r="JE59" s="9"/>
      <c r="JF59" s="9"/>
      <c r="JG59" s="9"/>
      <c r="JH59" s="9"/>
      <c r="JI59" s="9"/>
      <c r="JJ59" s="9"/>
      <c r="JK59" s="9"/>
      <c r="JL59" s="9"/>
      <c r="JM59" s="9"/>
      <c r="JN59" s="9"/>
      <c r="JO59" s="9"/>
      <c r="JP59" s="9"/>
      <c r="JQ59" s="9"/>
      <c r="JR59" s="9"/>
      <c r="JS59" s="9"/>
      <c r="JT59" s="9"/>
      <c r="JU59" s="9"/>
      <c r="JV59" s="9"/>
      <c r="JW59" s="9"/>
      <c r="JX59" s="9"/>
      <c r="JY59" s="9"/>
      <c r="JZ59" s="9"/>
      <c r="KA59" s="9"/>
      <c r="KB59" s="9"/>
      <c r="KC59" s="9"/>
      <c r="KD59" s="9"/>
      <c r="KE59" s="9"/>
      <c r="KF59" s="9"/>
      <c r="KG59" s="9"/>
      <c r="KH59" s="9"/>
      <c r="KI59" s="9"/>
      <c r="KJ59" s="9"/>
      <c r="KK59" s="9"/>
      <c r="KL59" s="9"/>
      <c r="KM59" s="9"/>
      <c r="KN59" s="9"/>
      <c r="KO59" s="9"/>
      <c r="KP59" s="9"/>
      <c r="KQ59" s="9"/>
      <c r="KR59" s="9"/>
      <c r="KS59" s="9"/>
      <c r="KT59" s="9"/>
      <c r="KU59" s="9"/>
      <c r="KV59" s="9"/>
      <c r="KW59" s="9"/>
      <c r="KX59" s="9"/>
      <c r="KY59" s="9"/>
      <c r="KZ59" s="9"/>
      <c r="LA59" s="9"/>
      <c r="LB59" s="9"/>
      <c r="LC59" s="9"/>
      <c r="LD59" s="9"/>
      <c r="LE59" s="9"/>
      <c r="LF59" s="9"/>
      <c r="LG59" s="9"/>
      <c r="LH59" s="9"/>
      <c r="LI59" s="9"/>
      <c r="LJ59" s="9"/>
      <c r="LK59" s="9"/>
      <c r="LL59" s="9"/>
      <c r="LM59" s="9"/>
      <c r="LN59" s="9"/>
      <c r="LO59" s="9"/>
      <c r="LP59" s="9"/>
      <c r="LQ59" s="9"/>
      <c r="LR59" s="9"/>
      <c r="LS59" s="9"/>
      <c r="LT59" s="9"/>
      <c r="LU59" s="9"/>
      <c r="LV59" s="9"/>
      <c r="LW59" s="9"/>
      <c r="LX59" s="18"/>
    </row>
    <row r="60" spans="1:336" s="10" customFormat="1" ht="21.75" customHeight="1" x14ac:dyDescent="0.3">
      <c r="A60" s="49">
        <v>1810000000</v>
      </c>
      <c r="B60" s="145" t="s">
        <v>19</v>
      </c>
      <c r="C60" s="145"/>
      <c r="D60" s="61"/>
      <c r="E60" s="134">
        <f>E62</f>
        <v>750</v>
      </c>
      <c r="F60" s="55">
        <f>D60+E60</f>
        <v>750</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9"/>
      <c r="JA60" s="9"/>
      <c r="JB60" s="9"/>
      <c r="JC60" s="9"/>
      <c r="JD60" s="9"/>
      <c r="JE60" s="9"/>
      <c r="JF60" s="9"/>
      <c r="JG60" s="9"/>
      <c r="JH60" s="9"/>
      <c r="JI60" s="9"/>
      <c r="JJ60" s="9"/>
      <c r="JK60" s="9"/>
      <c r="JL60" s="9"/>
      <c r="JM60" s="9"/>
      <c r="JN60" s="9"/>
      <c r="JO60" s="9"/>
      <c r="JP60" s="9"/>
      <c r="JQ60" s="9"/>
      <c r="JR60" s="9"/>
      <c r="JS60" s="9"/>
      <c r="JT60" s="9"/>
      <c r="JU60" s="9"/>
      <c r="JV60" s="9"/>
      <c r="JW60" s="9"/>
      <c r="JX60" s="9"/>
      <c r="JY60" s="9"/>
      <c r="JZ60" s="9"/>
      <c r="KA60" s="9"/>
      <c r="KB60" s="9"/>
      <c r="KC60" s="9"/>
      <c r="KD60" s="9"/>
      <c r="KE60" s="9"/>
      <c r="KF60" s="9"/>
      <c r="KG60" s="9"/>
      <c r="KH60" s="9"/>
      <c r="KI60" s="9"/>
      <c r="KJ60" s="9"/>
      <c r="KK60" s="9"/>
      <c r="KL60" s="9"/>
      <c r="KM60" s="9"/>
      <c r="KN60" s="9"/>
      <c r="KO60" s="9"/>
      <c r="KP60" s="9"/>
      <c r="KQ60" s="9"/>
      <c r="KR60" s="9"/>
      <c r="KS60" s="9"/>
      <c r="KT60" s="9"/>
      <c r="KU60" s="9"/>
      <c r="KV60" s="9"/>
      <c r="KW60" s="9"/>
      <c r="KX60" s="9"/>
      <c r="KY60" s="9"/>
      <c r="KZ60" s="9"/>
      <c r="LA60" s="9"/>
      <c r="LB60" s="9"/>
      <c r="LC60" s="9"/>
      <c r="LD60" s="9"/>
      <c r="LE60" s="9"/>
      <c r="LF60" s="9"/>
      <c r="LG60" s="9"/>
      <c r="LH60" s="9"/>
      <c r="LI60" s="9"/>
      <c r="LJ60" s="9"/>
      <c r="LK60" s="9"/>
      <c r="LL60" s="9"/>
      <c r="LM60" s="9"/>
      <c r="LN60" s="9"/>
      <c r="LO60" s="9"/>
      <c r="LP60" s="9"/>
      <c r="LQ60" s="9"/>
      <c r="LR60" s="9"/>
      <c r="LS60" s="9"/>
      <c r="LT60" s="9"/>
      <c r="LU60" s="9"/>
      <c r="LV60" s="9"/>
      <c r="LW60" s="9"/>
      <c r="LX60" s="18"/>
    </row>
    <row r="61" spans="1:336" s="10" customFormat="1" ht="21.75" customHeight="1" x14ac:dyDescent="0.3">
      <c r="A61" s="155" t="s">
        <v>24</v>
      </c>
      <c r="B61" s="156"/>
      <c r="C61" s="156"/>
      <c r="D61" s="157"/>
      <c r="E61" s="134"/>
      <c r="F61" s="55"/>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18"/>
    </row>
    <row r="62" spans="1:336" s="10" customFormat="1" ht="36" customHeight="1" x14ac:dyDescent="0.3">
      <c r="A62" s="46"/>
      <c r="B62" s="158" t="s">
        <v>83</v>
      </c>
      <c r="C62" s="159"/>
      <c r="D62" s="61"/>
      <c r="E62" s="134">
        <v>750</v>
      </c>
      <c r="F62" s="55">
        <f>D62+E62</f>
        <v>750</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c r="IW62" s="9"/>
      <c r="IX62" s="9"/>
      <c r="IY62" s="9"/>
      <c r="IZ62" s="9"/>
      <c r="JA62" s="9"/>
      <c r="JB62" s="9"/>
      <c r="JC62" s="9"/>
      <c r="JD62" s="9"/>
      <c r="JE62" s="9"/>
      <c r="JF62" s="9"/>
      <c r="JG62" s="9"/>
      <c r="JH62" s="9"/>
      <c r="JI62" s="9"/>
      <c r="JJ62" s="9"/>
      <c r="JK62" s="9"/>
      <c r="JL62" s="9"/>
      <c r="JM62" s="9"/>
      <c r="JN62" s="9"/>
      <c r="JO62" s="9"/>
      <c r="JP62" s="9"/>
      <c r="JQ62" s="9"/>
      <c r="JR62" s="9"/>
      <c r="JS62" s="9"/>
      <c r="JT62" s="9"/>
      <c r="JU62" s="9"/>
      <c r="JV62" s="9"/>
      <c r="JW62" s="9"/>
      <c r="JX62" s="9"/>
      <c r="JY62" s="9"/>
      <c r="JZ62" s="9"/>
      <c r="KA62" s="9"/>
      <c r="KB62" s="9"/>
      <c r="KC62" s="9"/>
      <c r="KD62" s="9"/>
      <c r="KE62" s="9"/>
      <c r="KF62" s="9"/>
      <c r="KG62" s="9"/>
      <c r="KH62" s="9"/>
      <c r="KI62" s="9"/>
      <c r="KJ62" s="9"/>
      <c r="KK62" s="9"/>
      <c r="KL62" s="9"/>
      <c r="KM62" s="9"/>
      <c r="KN62" s="9"/>
      <c r="KO62" s="9"/>
      <c r="KP62" s="9"/>
      <c r="KQ62" s="9"/>
      <c r="KR62" s="9"/>
      <c r="KS62" s="9"/>
      <c r="KT62" s="9"/>
      <c r="KU62" s="9"/>
      <c r="KV62" s="9"/>
      <c r="KW62" s="9"/>
      <c r="KX62" s="9"/>
      <c r="KY62" s="9"/>
      <c r="KZ62" s="9"/>
      <c r="LA62" s="9"/>
      <c r="LB62" s="9"/>
      <c r="LC62" s="9"/>
      <c r="LD62" s="9"/>
      <c r="LE62" s="9"/>
      <c r="LF62" s="9"/>
      <c r="LG62" s="9"/>
      <c r="LH62" s="9"/>
      <c r="LI62" s="9"/>
      <c r="LJ62" s="9"/>
      <c r="LK62" s="9"/>
      <c r="LL62" s="9"/>
      <c r="LM62" s="9"/>
      <c r="LN62" s="9"/>
      <c r="LO62" s="9"/>
      <c r="LP62" s="9"/>
      <c r="LQ62" s="9"/>
      <c r="LR62" s="9"/>
      <c r="LS62" s="9"/>
      <c r="LT62" s="9"/>
      <c r="LU62" s="9"/>
      <c r="LV62" s="9"/>
      <c r="LW62" s="9"/>
      <c r="LX62" s="18"/>
    </row>
    <row r="63" spans="1:336" s="10" customFormat="1" ht="21" customHeight="1" x14ac:dyDescent="0.3">
      <c r="A63" s="49">
        <v>1851800000</v>
      </c>
      <c r="B63" s="145" t="s">
        <v>38</v>
      </c>
      <c r="C63" s="145"/>
      <c r="D63" s="52">
        <f>D65</f>
        <v>25000</v>
      </c>
      <c r="E63" s="42">
        <f>E65</f>
        <v>0</v>
      </c>
      <c r="F63" s="55">
        <f t="shared" si="0"/>
        <v>25000</v>
      </c>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c r="IW63" s="58"/>
      <c r="IX63" s="58"/>
      <c r="IY63" s="58"/>
      <c r="IZ63" s="58"/>
      <c r="JA63" s="58"/>
      <c r="JB63" s="58"/>
      <c r="JC63" s="58"/>
      <c r="JD63" s="58"/>
      <c r="JE63" s="58"/>
      <c r="JF63" s="58"/>
      <c r="JG63" s="58"/>
      <c r="JH63" s="58"/>
      <c r="JI63" s="58"/>
      <c r="JJ63" s="58"/>
      <c r="JK63" s="58"/>
      <c r="JL63" s="58"/>
      <c r="JM63" s="58"/>
      <c r="JN63" s="58"/>
      <c r="JO63" s="58"/>
      <c r="JP63" s="58"/>
      <c r="JQ63" s="58"/>
      <c r="JR63" s="58"/>
      <c r="JS63" s="58"/>
      <c r="JT63" s="58"/>
      <c r="JU63" s="58"/>
      <c r="JV63" s="58"/>
      <c r="JW63" s="58"/>
      <c r="JX63" s="58"/>
      <c r="JY63" s="58"/>
      <c r="JZ63" s="58"/>
      <c r="KA63" s="58"/>
      <c r="KB63" s="58"/>
      <c r="KC63" s="58"/>
      <c r="KD63" s="58"/>
      <c r="KE63" s="58"/>
      <c r="KF63" s="58"/>
      <c r="KG63" s="58"/>
      <c r="KH63" s="58"/>
      <c r="KI63" s="58"/>
      <c r="KJ63" s="58"/>
      <c r="KK63" s="58"/>
      <c r="KL63" s="58"/>
      <c r="KM63" s="58"/>
      <c r="KN63" s="58"/>
      <c r="KO63" s="58"/>
      <c r="KP63" s="58"/>
      <c r="KQ63" s="58"/>
      <c r="KR63" s="58"/>
      <c r="KS63" s="58"/>
      <c r="KT63" s="58"/>
      <c r="KU63" s="58"/>
      <c r="KV63" s="58"/>
      <c r="KW63" s="58"/>
      <c r="KX63" s="58"/>
      <c r="KY63" s="58"/>
      <c r="KZ63" s="58"/>
      <c r="LA63" s="58"/>
      <c r="LB63" s="58"/>
      <c r="LC63" s="58"/>
      <c r="LD63" s="58"/>
      <c r="LE63" s="58"/>
      <c r="LF63" s="58"/>
      <c r="LG63" s="58"/>
      <c r="LH63" s="58"/>
      <c r="LI63" s="58"/>
      <c r="LJ63" s="58"/>
      <c r="LK63" s="58"/>
      <c r="LL63" s="58"/>
      <c r="LM63" s="58"/>
      <c r="LN63" s="58"/>
      <c r="LO63" s="58"/>
      <c r="LP63" s="58"/>
      <c r="LQ63" s="58"/>
      <c r="LR63" s="58"/>
      <c r="LS63" s="58"/>
      <c r="LT63" s="58"/>
      <c r="LU63" s="58"/>
      <c r="LV63" s="58"/>
      <c r="LW63" s="58"/>
      <c r="LX63" s="18"/>
    </row>
    <row r="64" spans="1:336" s="10" customFormat="1" ht="17.25" customHeight="1" x14ac:dyDescent="0.3">
      <c r="A64" s="160" t="s">
        <v>24</v>
      </c>
      <c r="B64" s="160"/>
      <c r="C64" s="160"/>
      <c r="D64" s="160"/>
      <c r="E64" s="42"/>
      <c r="F64" s="55"/>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9"/>
      <c r="JA64" s="9"/>
      <c r="JB64" s="9"/>
      <c r="JC64" s="9"/>
      <c r="JD64" s="9"/>
      <c r="JE64" s="9"/>
      <c r="JF64" s="9"/>
      <c r="JG64" s="9"/>
      <c r="JH64" s="9"/>
      <c r="JI64" s="9"/>
      <c r="JJ64" s="9"/>
      <c r="JK64" s="9"/>
      <c r="JL64" s="9"/>
      <c r="JM64" s="9"/>
      <c r="JN64" s="9"/>
      <c r="JO64" s="9"/>
      <c r="JP64" s="9"/>
      <c r="JQ64" s="9"/>
      <c r="JR64" s="9"/>
      <c r="JS64" s="9"/>
      <c r="JT64" s="9"/>
      <c r="JU64" s="9"/>
      <c r="JV64" s="9"/>
      <c r="JW64" s="9"/>
      <c r="JX64" s="9"/>
      <c r="JY64" s="9"/>
      <c r="JZ64" s="9"/>
      <c r="KA64" s="9"/>
      <c r="KB64" s="9"/>
      <c r="KC64" s="9"/>
      <c r="KD64" s="9"/>
      <c r="KE64" s="9"/>
      <c r="KF64" s="9"/>
      <c r="KG64" s="9"/>
      <c r="KH64" s="9"/>
      <c r="KI64" s="9"/>
      <c r="KJ64" s="9"/>
      <c r="KK64" s="9"/>
      <c r="KL64" s="9"/>
      <c r="KM64" s="9"/>
      <c r="KN64" s="9"/>
      <c r="KO64" s="9"/>
      <c r="KP64" s="9"/>
      <c r="KQ64" s="9"/>
      <c r="KR64" s="9"/>
      <c r="KS64" s="9"/>
      <c r="KT64" s="9"/>
      <c r="KU64" s="9"/>
      <c r="KV64" s="9"/>
      <c r="KW64" s="9"/>
      <c r="KX64" s="9"/>
      <c r="KY64" s="9"/>
      <c r="KZ64" s="9"/>
      <c r="LA64" s="9"/>
      <c r="LB64" s="9"/>
      <c r="LC64" s="9"/>
      <c r="LD64" s="9"/>
      <c r="LE64" s="9"/>
      <c r="LF64" s="9"/>
      <c r="LG64" s="9"/>
      <c r="LH64" s="9"/>
      <c r="LI64" s="9"/>
      <c r="LJ64" s="9"/>
      <c r="LK64" s="9"/>
      <c r="LL64" s="9"/>
      <c r="LM64" s="9"/>
      <c r="LN64" s="9"/>
      <c r="LO64" s="9"/>
      <c r="LP64" s="9"/>
      <c r="LQ64" s="9"/>
      <c r="LR64" s="9"/>
      <c r="LS64" s="9"/>
      <c r="LT64" s="9"/>
      <c r="LU64" s="9"/>
      <c r="LV64" s="9"/>
      <c r="LW64" s="9"/>
      <c r="LX64" s="18"/>
    </row>
    <row r="65" spans="1:336" s="10" customFormat="1" ht="36" customHeight="1" x14ac:dyDescent="0.3">
      <c r="A65" s="46"/>
      <c r="B65" s="145" t="s">
        <v>39</v>
      </c>
      <c r="C65" s="145"/>
      <c r="D65" s="52">
        <v>25000</v>
      </c>
      <c r="E65" s="42"/>
      <c r="F65" s="55">
        <f t="shared" si="0"/>
        <v>25000</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c r="IV65" s="9"/>
      <c r="IW65" s="9"/>
      <c r="IX65" s="9"/>
      <c r="IY65" s="9"/>
      <c r="IZ65" s="9"/>
      <c r="JA65" s="9"/>
      <c r="JB65" s="9"/>
      <c r="JC65" s="9"/>
      <c r="JD65" s="9"/>
      <c r="JE65" s="9"/>
      <c r="JF65" s="9"/>
      <c r="JG65" s="9"/>
      <c r="JH65" s="9"/>
      <c r="JI65" s="9"/>
      <c r="JJ65" s="9"/>
      <c r="JK65" s="9"/>
      <c r="JL65" s="9"/>
      <c r="JM65" s="9"/>
      <c r="JN65" s="9"/>
      <c r="JO65" s="9"/>
      <c r="JP65" s="9"/>
      <c r="JQ65" s="9"/>
      <c r="JR65" s="9"/>
      <c r="JS65" s="9"/>
      <c r="JT65" s="9"/>
      <c r="JU65" s="9"/>
      <c r="JV65" s="9"/>
      <c r="JW65" s="9"/>
      <c r="JX65" s="9"/>
      <c r="JY65" s="9"/>
      <c r="JZ65" s="9"/>
      <c r="KA65" s="9"/>
      <c r="KB65" s="9"/>
      <c r="KC65" s="9"/>
      <c r="KD65" s="9"/>
      <c r="KE65" s="9"/>
      <c r="KF65" s="9"/>
      <c r="KG65" s="9"/>
      <c r="KH65" s="9"/>
      <c r="KI65" s="9"/>
      <c r="KJ65" s="9"/>
      <c r="KK65" s="9"/>
      <c r="KL65" s="9"/>
      <c r="KM65" s="9"/>
      <c r="KN65" s="9"/>
      <c r="KO65" s="9"/>
      <c r="KP65" s="9"/>
      <c r="KQ65" s="9"/>
      <c r="KR65" s="9"/>
      <c r="KS65" s="9"/>
      <c r="KT65" s="9"/>
      <c r="KU65" s="9"/>
      <c r="KV65" s="9"/>
      <c r="KW65" s="9"/>
      <c r="KX65" s="9"/>
      <c r="KY65" s="9"/>
      <c r="KZ65" s="9"/>
      <c r="LA65" s="9"/>
      <c r="LB65" s="9"/>
      <c r="LC65" s="9"/>
      <c r="LD65" s="9"/>
      <c r="LE65" s="9"/>
      <c r="LF65" s="9"/>
      <c r="LG65" s="9"/>
      <c r="LH65" s="9"/>
      <c r="LI65" s="9"/>
      <c r="LJ65" s="9"/>
      <c r="LK65" s="9"/>
      <c r="LL65" s="9"/>
      <c r="LM65" s="9"/>
      <c r="LN65" s="9"/>
      <c r="LO65" s="9"/>
      <c r="LP65" s="9"/>
      <c r="LQ65" s="9"/>
      <c r="LR65" s="9"/>
      <c r="LS65" s="9"/>
      <c r="LT65" s="9"/>
      <c r="LU65" s="9"/>
      <c r="LV65" s="9"/>
      <c r="LW65" s="9"/>
      <c r="LX65" s="18"/>
    </row>
    <row r="66" spans="1:336" s="10" customFormat="1" ht="16.5" customHeight="1" x14ac:dyDescent="0.3">
      <c r="A66" s="49">
        <v>1852000000</v>
      </c>
      <c r="B66" s="145" t="s">
        <v>40</v>
      </c>
      <c r="C66" s="145"/>
      <c r="D66" s="52">
        <f>D68</f>
        <v>25000</v>
      </c>
      <c r="E66" s="42">
        <f>E68</f>
        <v>0</v>
      </c>
      <c r="F66" s="55">
        <f t="shared" si="0"/>
        <v>25000</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c r="IU66" s="9"/>
      <c r="IV66" s="9"/>
      <c r="IW66" s="9"/>
      <c r="IX66" s="9"/>
      <c r="IY66" s="9"/>
      <c r="IZ66" s="9"/>
      <c r="JA66" s="9"/>
      <c r="JB66" s="9"/>
      <c r="JC66" s="9"/>
      <c r="JD66" s="9"/>
      <c r="JE66" s="9"/>
      <c r="JF66" s="9"/>
      <c r="JG66" s="9"/>
      <c r="JH66" s="9"/>
      <c r="JI66" s="9"/>
      <c r="JJ66" s="9"/>
      <c r="JK66" s="9"/>
      <c r="JL66" s="9"/>
      <c r="JM66" s="9"/>
      <c r="JN66" s="9"/>
      <c r="JO66" s="9"/>
      <c r="JP66" s="9"/>
      <c r="JQ66" s="9"/>
      <c r="JR66" s="9"/>
      <c r="JS66" s="9"/>
      <c r="JT66" s="9"/>
      <c r="JU66" s="9"/>
      <c r="JV66" s="9"/>
      <c r="JW66" s="9"/>
      <c r="JX66" s="9"/>
      <c r="JY66" s="9"/>
      <c r="JZ66" s="9"/>
      <c r="KA66" s="9"/>
      <c r="KB66" s="9"/>
      <c r="KC66" s="9"/>
      <c r="KD66" s="9"/>
      <c r="KE66" s="9"/>
      <c r="KF66" s="9"/>
      <c r="KG66" s="9"/>
      <c r="KH66" s="9"/>
      <c r="KI66" s="9"/>
      <c r="KJ66" s="9"/>
      <c r="KK66" s="9"/>
      <c r="KL66" s="9"/>
      <c r="KM66" s="9"/>
      <c r="KN66" s="9"/>
      <c r="KO66" s="9"/>
      <c r="KP66" s="9"/>
      <c r="KQ66" s="9"/>
      <c r="KR66" s="9"/>
      <c r="KS66" s="9"/>
      <c r="KT66" s="9"/>
      <c r="KU66" s="9"/>
      <c r="KV66" s="9"/>
      <c r="KW66" s="9"/>
      <c r="KX66" s="9"/>
      <c r="KY66" s="9"/>
      <c r="KZ66" s="9"/>
      <c r="LA66" s="9"/>
      <c r="LB66" s="9"/>
      <c r="LC66" s="9"/>
      <c r="LD66" s="9"/>
      <c r="LE66" s="9"/>
      <c r="LF66" s="9"/>
      <c r="LG66" s="9"/>
      <c r="LH66" s="9"/>
      <c r="LI66" s="9"/>
      <c r="LJ66" s="9"/>
      <c r="LK66" s="9"/>
      <c r="LL66" s="9"/>
      <c r="LM66" s="9"/>
      <c r="LN66" s="9"/>
      <c r="LO66" s="9"/>
      <c r="LP66" s="9"/>
      <c r="LQ66" s="9"/>
      <c r="LR66" s="9"/>
      <c r="LS66" s="9"/>
      <c r="LT66" s="9"/>
      <c r="LU66" s="9"/>
      <c r="LV66" s="9"/>
      <c r="LW66" s="9"/>
      <c r="LX66" s="18"/>
    </row>
    <row r="67" spans="1:336" s="10" customFormat="1" ht="18" customHeight="1" x14ac:dyDescent="0.3">
      <c r="A67" s="160" t="s">
        <v>24</v>
      </c>
      <c r="B67" s="160"/>
      <c r="C67" s="160"/>
      <c r="D67" s="160"/>
      <c r="E67" s="42"/>
      <c r="F67" s="55"/>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c r="IT67" s="9"/>
      <c r="IU67" s="9"/>
      <c r="IV67" s="9"/>
      <c r="IW67" s="9"/>
      <c r="IX67" s="9"/>
      <c r="IY67" s="9"/>
      <c r="IZ67" s="9"/>
      <c r="JA67" s="9"/>
      <c r="JB67" s="9"/>
      <c r="JC67" s="9"/>
      <c r="JD67" s="9"/>
      <c r="JE67" s="9"/>
      <c r="JF67" s="9"/>
      <c r="JG67" s="9"/>
      <c r="JH67" s="9"/>
      <c r="JI67" s="9"/>
      <c r="JJ67" s="9"/>
      <c r="JK67" s="9"/>
      <c r="JL67" s="9"/>
      <c r="JM67" s="9"/>
      <c r="JN67" s="9"/>
      <c r="JO67" s="9"/>
      <c r="JP67" s="9"/>
      <c r="JQ67" s="9"/>
      <c r="JR67" s="9"/>
      <c r="JS67" s="9"/>
      <c r="JT67" s="9"/>
      <c r="JU67" s="9"/>
      <c r="JV67" s="9"/>
      <c r="JW67" s="9"/>
      <c r="JX67" s="9"/>
      <c r="JY67" s="9"/>
      <c r="JZ67" s="9"/>
      <c r="KA67" s="9"/>
      <c r="KB67" s="9"/>
      <c r="KC67" s="9"/>
      <c r="KD67" s="9"/>
      <c r="KE67" s="9"/>
      <c r="KF67" s="9"/>
      <c r="KG67" s="9"/>
      <c r="KH67" s="9"/>
      <c r="KI67" s="9"/>
      <c r="KJ67" s="9"/>
      <c r="KK67" s="9"/>
      <c r="KL67" s="9"/>
      <c r="KM67" s="9"/>
      <c r="KN67" s="9"/>
      <c r="KO67" s="9"/>
      <c r="KP67" s="9"/>
      <c r="KQ67" s="9"/>
      <c r="KR67" s="9"/>
      <c r="KS67" s="9"/>
      <c r="KT67" s="9"/>
      <c r="KU67" s="9"/>
      <c r="KV67" s="9"/>
      <c r="KW67" s="9"/>
      <c r="KX67" s="9"/>
      <c r="KY67" s="9"/>
      <c r="KZ67" s="9"/>
      <c r="LA67" s="9"/>
      <c r="LB67" s="9"/>
      <c r="LC67" s="9"/>
      <c r="LD67" s="9"/>
      <c r="LE67" s="9"/>
      <c r="LF67" s="9"/>
      <c r="LG67" s="9"/>
      <c r="LH67" s="9"/>
      <c r="LI67" s="9"/>
      <c r="LJ67" s="9"/>
      <c r="LK67" s="9"/>
      <c r="LL67" s="9"/>
      <c r="LM67" s="9"/>
      <c r="LN67" s="9"/>
      <c r="LO67" s="9"/>
      <c r="LP67" s="9"/>
      <c r="LQ67" s="9"/>
      <c r="LR67" s="9"/>
      <c r="LS67" s="9"/>
      <c r="LT67" s="9"/>
      <c r="LU67" s="9"/>
      <c r="LV67" s="9"/>
      <c r="LW67" s="9"/>
      <c r="LX67" s="18"/>
    </row>
    <row r="68" spans="1:336" s="10" customFormat="1" ht="33" customHeight="1" x14ac:dyDescent="0.3">
      <c r="A68" s="46"/>
      <c r="B68" s="145" t="s">
        <v>39</v>
      </c>
      <c r="C68" s="145"/>
      <c r="D68" s="52">
        <v>25000</v>
      </c>
      <c r="E68" s="42"/>
      <c r="F68" s="55">
        <f t="shared" si="0"/>
        <v>25000</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c r="IW68" s="9"/>
      <c r="IX68" s="9"/>
      <c r="IY68" s="9"/>
      <c r="IZ68" s="9"/>
      <c r="JA68" s="9"/>
      <c r="JB68" s="9"/>
      <c r="JC68" s="9"/>
      <c r="JD68" s="9"/>
      <c r="JE68" s="9"/>
      <c r="JF68" s="9"/>
      <c r="JG68" s="9"/>
      <c r="JH68" s="9"/>
      <c r="JI68" s="9"/>
      <c r="JJ68" s="9"/>
      <c r="JK68" s="9"/>
      <c r="JL68" s="9"/>
      <c r="JM68" s="9"/>
      <c r="JN68" s="9"/>
      <c r="JO68" s="9"/>
      <c r="JP68" s="9"/>
      <c r="JQ68" s="9"/>
      <c r="JR68" s="9"/>
      <c r="JS68" s="9"/>
      <c r="JT68" s="9"/>
      <c r="JU68" s="9"/>
      <c r="JV68" s="9"/>
      <c r="JW68" s="9"/>
      <c r="JX68" s="9"/>
      <c r="JY68" s="9"/>
      <c r="JZ68" s="9"/>
      <c r="KA68" s="9"/>
      <c r="KB68" s="9"/>
      <c r="KC68" s="9"/>
      <c r="KD68" s="9"/>
      <c r="KE68" s="9"/>
      <c r="KF68" s="9"/>
      <c r="KG68" s="9"/>
      <c r="KH68" s="9"/>
      <c r="KI68" s="9"/>
      <c r="KJ68" s="9"/>
      <c r="KK68" s="9"/>
      <c r="KL68" s="9"/>
      <c r="KM68" s="9"/>
      <c r="KN68" s="9"/>
      <c r="KO68" s="9"/>
      <c r="KP68" s="9"/>
      <c r="KQ68" s="9"/>
      <c r="KR68" s="9"/>
      <c r="KS68" s="9"/>
      <c r="KT68" s="9"/>
      <c r="KU68" s="9"/>
      <c r="KV68" s="9"/>
      <c r="KW68" s="9"/>
      <c r="KX68" s="9"/>
      <c r="KY68" s="9"/>
      <c r="KZ68" s="9"/>
      <c r="LA68" s="9"/>
      <c r="LB68" s="9"/>
      <c r="LC68" s="9"/>
      <c r="LD68" s="9"/>
      <c r="LE68" s="9"/>
      <c r="LF68" s="9"/>
      <c r="LG68" s="9"/>
      <c r="LH68" s="9"/>
      <c r="LI68" s="9"/>
      <c r="LJ68" s="9"/>
      <c r="LK68" s="9"/>
      <c r="LL68" s="9"/>
      <c r="LM68" s="9"/>
      <c r="LN68" s="9"/>
      <c r="LO68" s="9"/>
      <c r="LP68" s="9"/>
      <c r="LQ68" s="9"/>
      <c r="LR68" s="9"/>
      <c r="LS68" s="9"/>
      <c r="LT68" s="9"/>
      <c r="LU68" s="9"/>
      <c r="LV68" s="9"/>
      <c r="LW68" s="9"/>
      <c r="LX68" s="18"/>
    </row>
    <row r="69" spans="1:336" s="10" customFormat="1" ht="81.75" customHeight="1" x14ac:dyDescent="0.3">
      <c r="A69" s="47">
        <v>41059300</v>
      </c>
      <c r="B69" s="146" t="s">
        <v>41</v>
      </c>
      <c r="C69" s="146"/>
      <c r="D69" s="59">
        <f>D70</f>
        <v>846360</v>
      </c>
      <c r="E69" s="60">
        <f>E70</f>
        <v>0</v>
      </c>
      <c r="F69" s="30">
        <f t="shared" si="0"/>
        <v>846360</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c r="IW69" s="9"/>
      <c r="IX69" s="9"/>
      <c r="IY69" s="9"/>
      <c r="IZ69" s="9"/>
      <c r="JA69" s="9"/>
      <c r="JB69" s="9"/>
      <c r="JC69" s="9"/>
      <c r="JD69" s="9"/>
      <c r="JE69" s="9"/>
      <c r="JF69" s="9"/>
      <c r="JG69" s="9"/>
      <c r="JH69" s="9"/>
      <c r="JI69" s="9"/>
      <c r="JJ69" s="9"/>
      <c r="JK69" s="9"/>
      <c r="JL69" s="9"/>
      <c r="JM69" s="9"/>
      <c r="JN69" s="9"/>
      <c r="JO69" s="9"/>
      <c r="JP69" s="9"/>
      <c r="JQ69" s="9"/>
      <c r="JR69" s="9"/>
      <c r="JS69" s="9"/>
      <c r="JT69" s="9"/>
      <c r="JU69" s="9"/>
      <c r="JV69" s="9"/>
      <c r="JW69" s="9"/>
      <c r="JX69" s="9"/>
      <c r="JY69" s="9"/>
      <c r="JZ69" s="9"/>
      <c r="KA69" s="9"/>
      <c r="KB69" s="9"/>
      <c r="KC69" s="9"/>
      <c r="KD69" s="9"/>
      <c r="KE69" s="9"/>
      <c r="KF69" s="9"/>
      <c r="KG69" s="9"/>
      <c r="KH69" s="9"/>
      <c r="KI69" s="9"/>
      <c r="KJ69" s="9"/>
      <c r="KK69" s="9"/>
      <c r="KL69" s="9"/>
      <c r="KM69" s="9"/>
      <c r="KN69" s="9"/>
      <c r="KO69" s="9"/>
      <c r="KP69" s="9"/>
      <c r="KQ69" s="9"/>
      <c r="KR69" s="9"/>
      <c r="KS69" s="9"/>
      <c r="KT69" s="9"/>
      <c r="KU69" s="9"/>
      <c r="KV69" s="9"/>
      <c r="KW69" s="9"/>
      <c r="KX69" s="9"/>
      <c r="KY69" s="9"/>
      <c r="KZ69" s="9"/>
      <c r="LA69" s="9"/>
      <c r="LB69" s="9"/>
      <c r="LC69" s="9"/>
      <c r="LD69" s="9"/>
      <c r="LE69" s="9"/>
      <c r="LF69" s="9"/>
      <c r="LG69" s="9"/>
      <c r="LH69" s="9"/>
      <c r="LI69" s="9"/>
      <c r="LJ69" s="9"/>
      <c r="LK69" s="9"/>
      <c r="LL69" s="9"/>
      <c r="LM69" s="9"/>
      <c r="LN69" s="9"/>
      <c r="LO69" s="9"/>
      <c r="LP69" s="9"/>
      <c r="LQ69" s="9"/>
      <c r="LR69" s="9"/>
      <c r="LS69" s="9"/>
      <c r="LT69" s="9"/>
      <c r="LU69" s="9"/>
      <c r="LV69" s="9"/>
      <c r="LW69" s="9"/>
      <c r="LX69" s="18"/>
    </row>
    <row r="70" spans="1:336" s="10" customFormat="1" ht="21.75" customHeight="1" x14ac:dyDescent="0.3">
      <c r="A70" s="49">
        <v>1810000000</v>
      </c>
      <c r="B70" s="145" t="s">
        <v>19</v>
      </c>
      <c r="C70" s="145"/>
      <c r="D70" s="61">
        <v>846360</v>
      </c>
      <c r="E70" s="62"/>
      <c r="F70" s="30">
        <f t="shared" si="0"/>
        <v>846360</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9"/>
      <c r="IW70" s="9"/>
      <c r="IX70" s="9"/>
      <c r="IY70" s="9"/>
      <c r="IZ70" s="9"/>
      <c r="JA70" s="9"/>
      <c r="JB70" s="9"/>
      <c r="JC70" s="9"/>
      <c r="JD70" s="9"/>
      <c r="JE70" s="9"/>
      <c r="JF70" s="9"/>
      <c r="JG70" s="9"/>
      <c r="JH70" s="9"/>
      <c r="JI70" s="9"/>
      <c r="JJ70" s="9"/>
      <c r="JK70" s="9"/>
      <c r="JL70" s="9"/>
      <c r="JM70" s="9"/>
      <c r="JN70" s="9"/>
      <c r="JO70" s="9"/>
      <c r="JP70" s="9"/>
      <c r="JQ70" s="9"/>
      <c r="JR70" s="9"/>
      <c r="JS70" s="9"/>
      <c r="JT70" s="9"/>
      <c r="JU70" s="9"/>
      <c r="JV70" s="9"/>
      <c r="JW70" s="9"/>
      <c r="JX70" s="9"/>
      <c r="JY70" s="9"/>
      <c r="JZ70" s="9"/>
      <c r="KA70" s="9"/>
      <c r="KB70" s="9"/>
      <c r="KC70" s="9"/>
      <c r="KD70" s="9"/>
      <c r="KE70" s="9"/>
      <c r="KF70" s="9"/>
      <c r="KG70" s="9"/>
      <c r="KH70" s="9"/>
      <c r="KI70" s="9"/>
      <c r="KJ70" s="9"/>
      <c r="KK70" s="9"/>
      <c r="KL70" s="9"/>
      <c r="KM70" s="9"/>
      <c r="KN70" s="9"/>
      <c r="KO70" s="9"/>
      <c r="KP70" s="9"/>
      <c r="KQ70" s="9"/>
      <c r="KR70" s="9"/>
      <c r="KS70" s="9"/>
      <c r="KT70" s="9"/>
      <c r="KU70" s="9"/>
      <c r="KV70" s="9"/>
      <c r="KW70" s="9"/>
      <c r="KX70" s="9"/>
      <c r="KY70" s="9"/>
      <c r="KZ70" s="9"/>
      <c r="LA70" s="9"/>
      <c r="LB70" s="9"/>
      <c r="LC70" s="9"/>
      <c r="LD70" s="9"/>
      <c r="LE70" s="9"/>
      <c r="LF70" s="9"/>
      <c r="LG70" s="9"/>
      <c r="LH70" s="9"/>
      <c r="LI70" s="9"/>
      <c r="LJ70" s="9"/>
      <c r="LK70" s="9"/>
      <c r="LL70" s="9"/>
      <c r="LM70" s="9"/>
      <c r="LN70" s="9"/>
      <c r="LO70" s="9"/>
      <c r="LP70" s="9"/>
      <c r="LQ70" s="9"/>
      <c r="LR70" s="9"/>
      <c r="LS70" s="9"/>
      <c r="LT70" s="9"/>
      <c r="LU70" s="9"/>
      <c r="LV70" s="9"/>
      <c r="LW70" s="9"/>
      <c r="LX70" s="18"/>
    </row>
    <row r="71" spans="1:336" s="10" customFormat="1" ht="18.75" x14ac:dyDescent="0.3">
      <c r="A71" s="153" t="s">
        <v>42</v>
      </c>
      <c r="B71" s="153"/>
      <c r="C71" s="153"/>
      <c r="D71" s="153"/>
      <c r="E71" s="63"/>
      <c r="F71" s="30">
        <f t="shared" si="0"/>
        <v>0</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c r="IT71" s="9"/>
      <c r="IU71" s="9"/>
      <c r="IV71" s="9"/>
      <c r="IW71" s="9"/>
      <c r="IX71" s="9"/>
      <c r="IY71" s="9"/>
      <c r="IZ71" s="9"/>
      <c r="JA71" s="9"/>
      <c r="JB71" s="9"/>
      <c r="JC71" s="9"/>
      <c r="JD71" s="9"/>
      <c r="JE71" s="9"/>
      <c r="JF71" s="9"/>
      <c r="JG71" s="9"/>
      <c r="JH71" s="9"/>
      <c r="JI71" s="9"/>
      <c r="JJ71" s="9"/>
      <c r="JK71" s="9"/>
      <c r="JL71" s="9"/>
      <c r="JM71" s="9"/>
      <c r="JN71" s="9"/>
      <c r="JO71" s="9"/>
      <c r="JP71" s="9"/>
      <c r="JQ71" s="9"/>
      <c r="JR71" s="9"/>
      <c r="JS71" s="9"/>
      <c r="JT71" s="9"/>
      <c r="JU71" s="9"/>
      <c r="JV71" s="9"/>
      <c r="JW71" s="9"/>
      <c r="JX71" s="9"/>
      <c r="JY71" s="9"/>
      <c r="JZ71" s="9"/>
      <c r="KA71" s="9"/>
      <c r="KB71" s="9"/>
      <c r="KC71" s="9"/>
      <c r="KD71" s="9"/>
      <c r="KE71" s="9"/>
      <c r="KF71" s="9"/>
      <c r="KG71" s="9"/>
      <c r="KH71" s="9"/>
      <c r="KI71" s="9"/>
      <c r="KJ71" s="9"/>
      <c r="KK71" s="9"/>
      <c r="KL71" s="9"/>
      <c r="KM71" s="9"/>
      <c r="KN71" s="9"/>
      <c r="KO71" s="9"/>
      <c r="KP71" s="9"/>
      <c r="KQ71" s="9"/>
      <c r="KR71" s="9"/>
      <c r="KS71" s="9"/>
      <c r="KT71" s="9"/>
      <c r="KU71" s="9"/>
      <c r="KV71" s="9"/>
      <c r="KW71" s="9"/>
      <c r="KX71" s="9"/>
      <c r="KY71" s="9"/>
      <c r="KZ71" s="9"/>
      <c r="LA71" s="9"/>
      <c r="LB71" s="9"/>
      <c r="LC71" s="9"/>
      <c r="LD71" s="9"/>
      <c r="LE71" s="9"/>
      <c r="LF71" s="9"/>
      <c r="LG71" s="9"/>
      <c r="LH71" s="9"/>
      <c r="LI71" s="9"/>
      <c r="LJ71" s="9"/>
      <c r="LK71" s="9"/>
      <c r="LL71" s="9"/>
      <c r="LM71" s="9"/>
      <c r="LN71" s="9"/>
      <c r="LO71" s="9"/>
      <c r="LP71" s="9"/>
      <c r="LQ71" s="9"/>
      <c r="LR71" s="9"/>
      <c r="LS71" s="9"/>
      <c r="LT71" s="9"/>
      <c r="LU71" s="9"/>
      <c r="LV71" s="9"/>
      <c r="LW71" s="9"/>
      <c r="LX71" s="18"/>
    </row>
    <row r="72" spans="1:336" s="10" customFormat="1" ht="60" customHeight="1" x14ac:dyDescent="0.3">
      <c r="A72" s="47">
        <v>41037400</v>
      </c>
      <c r="B72" s="146" t="s">
        <v>46</v>
      </c>
      <c r="C72" s="146"/>
      <c r="D72" s="99">
        <f>D73</f>
        <v>82000</v>
      </c>
      <c r="E72" s="40">
        <f>E73</f>
        <v>83000</v>
      </c>
      <c r="F72" s="30">
        <f>D72+E72</f>
        <v>165000</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c r="IU72" s="9"/>
      <c r="IV72" s="9"/>
      <c r="IW72" s="9"/>
      <c r="IX72" s="9"/>
      <c r="IY72" s="9"/>
      <c r="IZ72" s="9"/>
      <c r="JA72" s="9"/>
      <c r="JB72" s="9"/>
      <c r="JC72" s="9"/>
      <c r="JD72" s="9"/>
      <c r="JE72" s="9"/>
      <c r="JF72" s="9"/>
      <c r="JG72" s="9"/>
      <c r="JH72" s="9"/>
      <c r="JI72" s="9"/>
      <c r="JJ72" s="9"/>
      <c r="JK72" s="9"/>
      <c r="JL72" s="9"/>
      <c r="JM72" s="9"/>
      <c r="JN72" s="9"/>
      <c r="JO72" s="9"/>
      <c r="JP72" s="9"/>
      <c r="JQ72" s="9"/>
      <c r="JR72" s="9"/>
      <c r="JS72" s="9"/>
      <c r="JT72" s="9"/>
      <c r="JU72" s="9"/>
      <c r="JV72" s="9"/>
      <c r="JW72" s="9"/>
      <c r="JX72" s="9"/>
      <c r="JY72" s="9"/>
      <c r="JZ72" s="9"/>
      <c r="KA72" s="9"/>
      <c r="KB72" s="9"/>
      <c r="KC72" s="9"/>
      <c r="KD72" s="9"/>
      <c r="KE72" s="9"/>
      <c r="KF72" s="9"/>
      <c r="KG72" s="9"/>
      <c r="KH72" s="9"/>
      <c r="KI72" s="9"/>
      <c r="KJ72" s="9"/>
      <c r="KK72" s="9"/>
      <c r="KL72" s="9"/>
      <c r="KM72" s="9"/>
      <c r="KN72" s="9"/>
      <c r="KO72" s="9"/>
      <c r="KP72" s="9"/>
      <c r="KQ72" s="9"/>
      <c r="KR72" s="9"/>
      <c r="KS72" s="9"/>
      <c r="KT72" s="9"/>
      <c r="KU72" s="9"/>
      <c r="KV72" s="9"/>
      <c r="KW72" s="9"/>
      <c r="KX72" s="9"/>
      <c r="KY72" s="9"/>
      <c r="KZ72" s="9"/>
      <c r="LA72" s="9"/>
      <c r="LB72" s="9"/>
      <c r="LC72" s="9"/>
      <c r="LD72" s="9"/>
      <c r="LE72" s="9"/>
      <c r="LF72" s="9"/>
      <c r="LG72" s="9"/>
      <c r="LH72" s="9"/>
      <c r="LI72" s="9"/>
      <c r="LJ72" s="9"/>
      <c r="LK72" s="9"/>
      <c r="LL72" s="9"/>
      <c r="LM72" s="9"/>
      <c r="LN72" s="9"/>
      <c r="LO72" s="9"/>
      <c r="LP72" s="9"/>
      <c r="LQ72" s="9"/>
      <c r="LR72" s="9"/>
      <c r="LS72" s="9"/>
      <c r="LT72" s="9"/>
      <c r="LU72" s="9"/>
      <c r="LV72" s="9"/>
      <c r="LW72" s="9"/>
      <c r="LX72" s="18"/>
    </row>
    <row r="73" spans="1:336" s="10" customFormat="1" ht="34.5" customHeight="1" x14ac:dyDescent="0.3">
      <c r="A73" s="31">
        <v>9900000000</v>
      </c>
      <c r="B73" s="145" t="s">
        <v>11</v>
      </c>
      <c r="C73" s="145"/>
      <c r="D73" s="100">
        <v>82000</v>
      </c>
      <c r="E73" s="42">
        <v>83000</v>
      </c>
      <c r="F73" s="55">
        <f>D73+E73</f>
        <v>165000</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c r="IT73" s="9"/>
      <c r="IU73" s="9"/>
      <c r="IV73" s="9"/>
      <c r="IW73" s="9"/>
      <c r="IX73" s="9"/>
      <c r="IY73" s="9"/>
      <c r="IZ73" s="9"/>
      <c r="JA73" s="9"/>
      <c r="JB73" s="9"/>
      <c r="JC73" s="9"/>
      <c r="JD73" s="9"/>
      <c r="JE73" s="9"/>
      <c r="JF73" s="9"/>
      <c r="JG73" s="9"/>
      <c r="JH73" s="9"/>
      <c r="JI73" s="9"/>
      <c r="JJ73" s="9"/>
      <c r="JK73" s="9"/>
      <c r="JL73" s="9"/>
      <c r="JM73" s="9"/>
      <c r="JN73" s="9"/>
      <c r="JO73" s="9"/>
      <c r="JP73" s="9"/>
      <c r="JQ73" s="9"/>
      <c r="JR73" s="9"/>
      <c r="JS73" s="9"/>
      <c r="JT73" s="9"/>
      <c r="JU73" s="9"/>
      <c r="JV73" s="9"/>
      <c r="JW73" s="9"/>
      <c r="JX73" s="9"/>
      <c r="JY73" s="9"/>
      <c r="JZ73" s="9"/>
      <c r="KA73" s="9"/>
      <c r="KB73" s="9"/>
      <c r="KC73" s="9"/>
      <c r="KD73" s="9"/>
      <c r="KE73" s="9"/>
      <c r="KF73" s="9"/>
      <c r="KG73" s="9"/>
      <c r="KH73" s="9"/>
      <c r="KI73" s="9"/>
      <c r="KJ73" s="9"/>
      <c r="KK73" s="9"/>
      <c r="KL73" s="9"/>
      <c r="KM73" s="9"/>
      <c r="KN73" s="9"/>
      <c r="KO73" s="9"/>
      <c r="KP73" s="9"/>
      <c r="KQ73" s="9"/>
      <c r="KR73" s="9"/>
      <c r="KS73" s="9"/>
      <c r="KT73" s="9"/>
      <c r="KU73" s="9"/>
      <c r="KV73" s="9"/>
      <c r="KW73" s="9"/>
      <c r="KX73" s="9"/>
      <c r="KY73" s="9"/>
      <c r="KZ73" s="9"/>
      <c r="LA73" s="9"/>
      <c r="LB73" s="9"/>
      <c r="LC73" s="9"/>
      <c r="LD73" s="9"/>
      <c r="LE73" s="9"/>
      <c r="LF73" s="9"/>
      <c r="LG73" s="9"/>
      <c r="LH73" s="9"/>
      <c r="LI73" s="9"/>
      <c r="LJ73" s="9"/>
      <c r="LK73" s="9"/>
      <c r="LL73" s="9"/>
      <c r="LM73" s="9"/>
      <c r="LN73" s="9"/>
      <c r="LO73" s="9"/>
      <c r="LP73" s="9"/>
      <c r="LQ73" s="9"/>
      <c r="LR73" s="9"/>
      <c r="LS73" s="9"/>
      <c r="LT73" s="9"/>
      <c r="LU73" s="9"/>
      <c r="LV73" s="9"/>
      <c r="LW73" s="9"/>
      <c r="LX73" s="18"/>
    </row>
    <row r="74" spans="1:336" s="10" customFormat="1" ht="79.5" hidden="1" customHeight="1" x14ac:dyDescent="0.3">
      <c r="A74" s="28">
        <v>41059200</v>
      </c>
      <c r="B74" s="154" t="s">
        <v>43</v>
      </c>
      <c r="C74" s="154"/>
      <c r="D74" s="64">
        <f>D75</f>
        <v>0</v>
      </c>
      <c r="E74" s="64">
        <f>E75</f>
        <v>0</v>
      </c>
      <c r="F74" s="30">
        <f t="shared" si="0"/>
        <v>0</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c r="IU74" s="9"/>
      <c r="IV74" s="9"/>
      <c r="IW74" s="9"/>
      <c r="IX74" s="9"/>
      <c r="IY74" s="9"/>
      <c r="IZ74" s="9"/>
      <c r="JA74" s="9"/>
      <c r="JB74" s="9"/>
      <c r="JC74" s="9"/>
      <c r="JD74" s="9"/>
      <c r="JE74" s="9"/>
      <c r="JF74" s="9"/>
      <c r="JG74" s="9"/>
      <c r="JH74" s="9"/>
      <c r="JI74" s="9"/>
      <c r="JJ74" s="9"/>
      <c r="JK74" s="9"/>
      <c r="JL74" s="9"/>
      <c r="JM74" s="9"/>
      <c r="JN74" s="9"/>
      <c r="JO74" s="9"/>
      <c r="JP74" s="9"/>
      <c r="JQ74" s="9"/>
      <c r="JR74" s="9"/>
      <c r="JS74" s="9"/>
      <c r="JT74" s="9"/>
      <c r="JU74" s="9"/>
      <c r="JV74" s="9"/>
      <c r="JW74" s="9"/>
      <c r="JX74" s="9"/>
      <c r="JY74" s="9"/>
      <c r="JZ74" s="9"/>
      <c r="KA74" s="9"/>
      <c r="KB74" s="9"/>
      <c r="KC74" s="9"/>
      <c r="KD74" s="9"/>
      <c r="KE74" s="9"/>
      <c r="KF74" s="9"/>
      <c r="KG74" s="9"/>
      <c r="KH74" s="9"/>
      <c r="KI74" s="9"/>
      <c r="KJ74" s="9"/>
      <c r="KK74" s="9"/>
      <c r="KL74" s="9"/>
      <c r="KM74" s="9"/>
      <c r="KN74" s="9"/>
      <c r="KO74" s="9"/>
      <c r="KP74" s="9"/>
      <c r="KQ74" s="9"/>
      <c r="KR74" s="9"/>
      <c r="KS74" s="9"/>
      <c r="KT74" s="9"/>
      <c r="KU74" s="9"/>
      <c r="KV74" s="9"/>
      <c r="KW74" s="9"/>
      <c r="KX74" s="9"/>
      <c r="KY74" s="9"/>
      <c r="KZ74" s="9"/>
      <c r="LA74" s="9"/>
      <c r="LB74" s="9"/>
      <c r="LC74" s="9"/>
      <c r="LD74" s="9"/>
      <c r="LE74" s="9"/>
      <c r="LF74" s="9"/>
      <c r="LG74" s="9"/>
      <c r="LH74" s="9"/>
      <c r="LI74" s="9"/>
      <c r="LJ74" s="9"/>
      <c r="LK74" s="9"/>
      <c r="LL74" s="9"/>
      <c r="LM74" s="9"/>
      <c r="LN74" s="9"/>
      <c r="LO74" s="9"/>
      <c r="LP74" s="9"/>
      <c r="LQ74" s="9"/>
      <c r="LR74" s="9"/>
      <c r="LS74" s="9"/>
      <c r="LT74" s="9"/>
      <c r="LU74" s="9"/>
      <c r="LV74" s="9"/>
      <c r="LW74" s="9"/>
      <c r="LX74" s="18"/>
    </row>
    <row r="75" spans="1:336" s="10" customFormat="1" ht="21.75" hidden="1" customHeight="1" x14ac:dyDescent="0.3">
      <c r="A75" s="49">
        <v>1810000000</v>
      </c>
      <c r="B75" s="53" t="s">
        <v>19</v>
      </c>
      <c r="C75" s="53"/>
      <c r="D75" s="65"/>
      <c r="E75" s="66"/>
      <c r="F75" s="30">
        <f t="shared" si="0"/>
        <v>0</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c r="IU75" s="9"/>
      <c r="IV75" s="9"/>
      <c r="IW75" s="9"/>
      <c r="IX75" s="9"/>
      <c r="IY75" s="9"/>
      <c r="IZ75" s="9"/>
      <c r="JA75" s="9"/>
      <c r="JB75" s="9"/>
      <c r="JC75" s="9"/>
      <c r="JD75" s="9"/>
      <c r="JE75" s="9"/>
      <c r="JF75" s="9"/>
      <c r="JG75" s="9"/>
      <c r="JH75" s="9"/>
      <c r="JI75" s="9"/>
      <c r="JJ75" s="9"/>
      <c r="JK75" s="9"/>
      <c r="JL75" s="9"/>
      <c r="JM75" s="9"/>
      <c r="JN75" s="9"/>
      <c r="JO75" s="9"/>
      <c r="JP75" s="9"/>
      <c r="JQ75" s="9"/>
      <c r="JR75" s="9"/>
      <c r="JS75" s="9"/>
      <c r="JT75" s="9"/>
      <c r="JU75" s="9"/>
      <c r="JV75" s="9"/>
      <c r="JW75" s="9"/>
      <c r="JX75" s="9"/>
      <c r="JY75" s="9"/>
      <c r="JZ75" s="9"/>
      <c r="KA75" s="9"/>
      <c r="KB75" s="9"/>
      <c r="KC75" s="9"/>
      <c r="KD75" s="9"/>
      <c r="KE75" s="9"/>
      <c r="KF75" s="9"/>
      <c r="KG75" s="9"/>
      <c r="KH75" s="9"/>
      <c r="KI75" s="9"/>
      <c r="KJ75" s="9"/>
      <c r="KK75" s="9"/>
      <c r="KL75" s="9"/>
      <c r="KM75" s="9"/>
      <c r="KN75" s="9"/>
      <c r="KO75" s="9"/>
      <c r="KP75" s="9"/>
      <c r="KQ75" s="9"/>
      <c r="KR75" s="9"/>
      <c r="KS75" s="9"/>
      <c r="KT75" s="9"/>
      <c r="KU75" s="9"/>
      <c r="KV75" s="9"/>
      <c r="KW75" s="9"/>
      <c r="KX75" s="9"/>
      <c r="KY75" s="9"/>
      <c r="KZ75" s="9"/>
      <c r="LA75" s="9"/>
      <c r="LB75" s="9"/>
      <c r="LC75" s="9"/>
      <c r="LD75" s="9"/>
      <c r="LE75" s="9"/>
      <c r="LF75" s="9"/>
      <c r="LG75" s="9"/>
      <c r="LH75" s="9"/>
      <c r="LI75" s="9"/>
      <c r="LJ75" s="9"/>
      <c r="LK75" s="9"/>
      <c r="LL75" s="9"/>
      <c r="LM75" s="9"/>
      <c r="LN75" s="9"/>
      <c r="LO75" s="9"/>
      <c r="LP75" s="9"/>
      <c r="LQ75" s="9"/>
      <c r="LR75" s="9"/>
      <c r="LS75" s="9"/>
      <c r="LT75" s="9"/>
      <c r="LU75" s="9"/>
      <c r="LV75" s="9"/>
      <c r="LW75" s="9"/>
      <c r="LX75" s="18"/>
    </row>
    <row r="76" spans="1:336" s="10" customFormat="1" ht="21.75" hidden="1" customHeight="1" x14ac:dyDescent="0.3">
      <c r="A76" s="28"/>
      <c r="B76" s="146" t="s">
        <v>44</v>
      </c>
      <c r="C76" s="146"/>
      <c r="D76" s="64">
        <f>D77</f>
        <v>0</v>
      </c>
      <c r="E76" s="64">
        <f>E77</f>
        <v>0</v>
      </c>
      <c r="F76" s="30">
        <f t="shared" si="0"/>
        <v>0</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c r="IT76" s="9"/>
      <c r="IU76" s="9"/>
      <c r="IV76" s="9"/>
      <c r="IW76" s="9"/>
      <c r="IX76" s="9"/>
      <c r="IY76" s="9"/>
      <c r="IZ76" s="9"/>
      <c r="JA76" s="9"/>
      <c r="JB76" s="9"/>
      <c r="JC76" s="9"/>
      <c r="JD76" s="9"/>
      <c r="JE76" s="9"/>
      <c r="JF76" s="9"/>
      <c r="JG76" s="9"/>
      <c r="JH76" s="9"/>
      <c r="JI76" s="9"/>
      <c r="JJ76" s="9"/>
      <c r="JK76" s="9"/>
      <c r="JL76" s="9"/>
      <c r="JM76" s="9"/>
      <c r="JN76" s="9"/>
      <c r="JO76" s="9"/>
      <c r="JP76" s="9"/>
      <c r="JQ76" s="9"/>
      <c r="JR76" s="9"/>
      <c r="JS76" s="9"/>
      <c r="JT76" s="9"/>
      <c r="JU76" s="9"/>
      <c r="JV76" s="9"/>
      <c r="JW76" s="9"/>
      <c r="JX76" s="9"/>
      <c r="JY76" s="9"/>
      <c r="JZ76" s="9"/>
      <c r="KA76" s="9"/>
      <c r="KB76" s="9"/>
      <c r="KC76" s="9"/>
      <c r="KD76" s="9"/>
      <c r="KE76" s="9"/>
      <c r="KF76" s="9"/>
      <c r="KG76" s="9"/>
      <c r="KH76" s="9"/>
      <c r="KI76" s="9"/>
      <c r="KJ76" s="9"/>
      <c r="KK76" s="9"/>
      <c r="KL76" s="9"/>
      <c r="KM76" s="9"/>
      <c r="KN76" s="9"/>
      <c r="KO76" s="9"/>
      <c r="KP76" s="9"/>
      <c r="KQ76" s="9"/>
      <c r="KR76" s="9"/>
      <c r="KS76" s="9"/>
      <c r="KT76" s="9"/>
      <c r="KU76" s="9"/>
      <c r="KV76" s="9"/>
      <c r="KW76" s="9"/>
      <c r="KX76" s="9"/>
      <c r="KY76" s="9"/>
      <c r="KZ76" s="9"/>
      <c r="LA76" s="9"/>
      <c r="LB76" s="9"/>
      <c r="LC76" s="9"/>
      <c r="LD76" s="9"/>
      <c r="LE76" s="9"/>
      <c r="LF76" s="9"/>
      <c r="LG76" s="9"/>
      <c r="LH76" s="9"/>
      <c r="LI76" s="9"/>
      <c r="LJ76" s="9"/>
      <c r="LK76" s="9"/>
      <c r="LL76" s="9"/>
      <c r="LM76" s="9"/>
      <c r="LN76" s="9"/>
      <c r="LO76" s="9"/>
      <c r="LP76" s="9"/>
      <c r="LQ76" s="9"/>
      <c r="LR76" s="9"/>
      <c r="LS76" s="9"/>
      <c r="LT76" s="9"/>
      <c r="LU76" s="9"/>
      <c r="LV76" s="9"/>
      <c r="LW76" s="9"/>
      <c r="LX76" s="18"/>
    </row>
    <row r="77" spans="1:336" s="10" customFormat="1" ht="21.75" hidden="1" customHeight="1" x14ac:dyDescent="0.3">
      <c r="A77" s="49">
        <v>1810000000</v>
      </c>
      <c r="B77" s="150" t="s">
        <v>19</v>
      </c>
      <c r="C77" s="150"/>
      <c r="D77" s="66">
        <f>D79</f>
        <v>0</v>
      </c>
      <c r="E77" s="66">
        <f>E79</f>
        <v>0</v>
      </c>
      <c r="F77" s="30">
        <f t="shared" si="0"/>
        <v>0</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c r="IT77" s="9"/>
      <c r="IU77" s="9"/>
      <c r="IV77" s="9"/>
      <c r="IW77" s="9"/>
      <c r="IX77" s="9"/>
      <c r="IY77" s="9"/>
      <c r="IZ77" s="9"/>
      <c r="JA77" s="9"/>
      <c r="JB77" s="9"/>
      <c r="JC77" s="9"/>
      <c r="JD77" s="9"/>
      <c r="JE77" s="9"/>
      <c r="JF77" s="9"/>
      <c r="JG77" s="9"/>
      <c r="JH77" s="9"/>
      <c r="JI77" s="9"/>
      <c r="JJ77" s="9"/>
      <c r="JK77" s="9"/>
      <c r="JL77" s="9"/>
      <c r="JM77" s="9"/>
      <c r="JN77" s="9"/>
      <c r="JO77" s="9"/>
      <c r="JP77" s="9"/>
      <c r="JQ77" s="9"/>
      <c r="JR77" s="9"/>
      <c r="JS77" s="9"/>
      <c r="JT77" s="9"/>
      <c r="JU77" s="9"/>
      <c r="JV77" s="9"/>
      <c r="JW77" s="9"/>
      <c r="JX77" s="9"/>
      <c r="JY77" s="9"/>
      <c r="JZ77" s="9"/>
      <c r="KA77" s="9"/>
      <c r="KB77" s="9"/>
      <c r="KC77" s="9"/>
      <c r="KD77" s="9"/>
      <c r="KE77" s="9"/>
      <c r="KF77" s="9"/>
      <c r="KG77" s="9"/>
      <c r="KH77" s="9"/>
      <c r="KI77" s="9"/>
      <c r="KJ77" s="9"/>
      <c r="KK77" s="9"/>
      <c r="KL77" s="9"/>
      <c r="KM77" s="9"/>
      <c r="KN77" s="9"/>
      <c r="KO77" s="9"/>
      <c r="KP77" s="9"/>
      <c r="KQ77" s="9"/>
      <c r="KR77" s="9"/>
      <c r="KS77" s="9"/>
      <c r="KT77" s="9"/>
      <c r="KU77" s="9"/>
      <c r="KV77" s="9"/>
      <c r="KW77" s="9"/>
      <c r="KX77" s="9"/>
      <c r="KY77" s="9"/>
      <c r="KZ77" s="9"/>
      <c r="LA77" s="9"/>
      <c r="LB77" s="9"/>
      <c r="LC77" s="9"/>
      <c r="LD77" s="9"/>
      <c r="LE77" s="9"/>
      <c r="LF77" s="9"/>
      <c r="LG77" s="9"/>
      <c r="LH77" s="9"/>
      <c r="LI77" s="9"/>
      <c r="LJ77" s="9"/>
      <c r="LK77" s="9"/>
      <c r="LL77" s="9"/>
      <c r="LM77" s="9"/>
      <c r="LN77" s="9"/>
      <c r="LO77" s="9"/>
      <c r="LP77" s="9"/>
      <c r="LQ77" s="9"/>
      <c r="LR77" s="9"/>
      <c r="LS77" s="9"/>
      <c r="LT77" s="9"/>
      <c r="LU77" s="9"/>
      <c r="LV77" s="9"/>
      <c r="LW77" s="9"/>
      <c r="LX77" s="18"/>
    </row>
    <row r="78" spans="1:336" s="10" customFormat="1" ht="21.75" hidden="1" customHeight="1" x14ac:dyDescent="0.3">
      <c r="A78" s="49"/>
      <c r="B78" s="149" t="s">
        <v>24</v>
      </c>
      <c r="C78" s="149"/>
      <c r="D78" s="65"/>
      <c r="E78" s="66"/>
      <c r="F78" s="30">
        <f t="shared" si="0"/>
        <v>0</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c r="IT78" s="9"/>
      <c r="IU78" s="9"/>
      <c r="IV78" s="9"/>
      <c r="IW78" s="9"/>
      <c r="IX78" s="9"/>
      <c r="IY78" s="9"/>
      <c r="IZ78" s="9"/>
      <c r="JA78" s="9"/>
      <c r="JB78" s="9"/>
      <c r="JC78" s="9"/>
      <c r="JD78" s="9"/>
      <c r="JE78" s="9"/>
      <c r="JF78" s="9"/>
      <c r="JG78" s="9"/>
      <c r="JH78" s="9"/>
      <c r="JI78" s="9"/>
      <c r="JJ78" s="9"/>
      <c r="JK78" s="9"/>
      <c r="JL78" s="9"/>
      <c r="JM78" s="9"/>
      <c r="JN78" s="9"/>
      <c r="JO78" s="9"/>
      <c r="JP78" s="9"/>
      <c r="JQ78" s="9"/>
      <c r="JR78" s="9"/>
      <c r="JS78" s="9"/>
      <c r="JT78" s="9"/>
      <c r="JU78" s="9"/>
      <c r="JV78" s="9"/>
      <c r="JW78" s="9"/>
      <c r="JX78" s="9"/>
      <c r="JY78" s="9"/>
      <c r="JZ78" s="9"/>
      <c r="KA78" s="9"/>
      <c r="KB78" s="9"/>
      <c r="KC78" s="9"/>
      <c r="KD78" s="9"/>
      <c r="KE78" s="9"/>
      <c r="KF78" s="9"/>
      <c r="KG78" s="9"/>
      <c r="KH78" s="9"/>
      <c r="KI78" s="9"/>
      <c r="KJ78" s="9"/>
      <c r="KK78" s="9"/>
      <c r="KL78" s="9"/>
      <c r="KM78" s="9"/>
      <c r="KN78" s="9"/>
      <c r="KO78" s="9"/>
      <c r="KP78" s="9"/>
      <c r="KQ78" s="9"/>
      <c r="KR78" s="9"/>
      <c r="KS78" s="9"/>
      <c r="KT78" s="9"/>
      <c r="KU78" s="9"/>
      <c r="KV78" s="9"/>
      <c r="KW78" s="9"/>
      <c r="KX78" s="9"/>
      <c r="KY78" s="9"/>
      <c r="KZ78" s="9"/>
      <c r="LA78" s="9"/>
      <c r="LB78" s="9"/>
      <c r="LC78" s="9"/>
      <c r="LD78" s="9"/>
      <c r="LE78" s="9"/>
      <c r="LF78" s="9"/>
      <c r="LG78" s="9"/>
      <c r="LH78" s="9"/>
      <c r="LI78" s="9"/>
      <c r="LJ78" s="9"/>
      <c r="LK78" s="9"/>
      <c r="LL78" s="9"/>
      <c r="LM78" s="9"/>
      <c r="LN78" s="9"/>
      <c r="LO78" s="9"/>
      <c r="LP78" s="9"/>
      <c r="LQ78" s="9"/>
      <c r="LR78" s="9"/>
      <c r="LS78" s="9"/>
      <c r="LT78" s="9"/>
      <c r="LU78" s="9"/>
      <c r="LV78" s="9"/>
      <c r="LW78" s="9"/>
      <c r="LX78" s="18"/>
    </row>
    <row r="79" spans="1:336" s="10" customFormat="1" ht="21.75" hidden="1" customHeight="1" x14ac:dyDescent="0.3">
      <c r="A79" s="49"/>
      <c r="B79" s="145" t="s">
        <v>45</v>
      </c>
      <c r="C79" s="145"/>
      <c r="D79" s="65"/>
      <c r="E79" s="66"/>
      <c r="F79" s="30">
        <f t="shared" si="0"/>
        <v>0</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c r="IT79" s="9"/>
      <c r="IU79" s="9"/>
      <c r="IV79" s="9"/>
      <c r="IW79" s="9"/>
      <c r="IX79" s="9"/>
      <c r="IY79" s="9"/>
      <c r="IZ79" s="9"/>
      <c r="JA79" s="9"/>
      <c r="JB79" s="9"/>
      <c r="JC79" s="9"/>
      <c r="JD79" s="9"/>
      <c r="JE79" s="9"/>
      <c r="JF79" s="9"/>
      <c r="JG79" s="9"/>
      <c r="JH79" s="9"/>
      <c r="JI79" s="9"/>
      <c r="JJ79" s="9"/>
      <c r="JK79" s="9"/>
      <c r="JL79" s="9"/>
      <c r="JM79" s="9"/>
      <c r="JN79" s="9"/>
      <c r="JO79" s="9"/>
      <c r="JP79" s="9"/>
      <c r="JQ79" s="9"/>
      <c r="JR79" s="9"/>
      <c r="JS79" s="9"/>
      <c r="JT79" s="9"/>
      <c r="JU79" s="9"/>
      <c r="JV79" s="9"/>
      <c r="JW79" s="9"/>
      <c r="JX79" s="9"/>
      <c r="JY79" s="9"/>
      <c r="JZ79" s="9"/>
      <c r="KA79" s="9"/>
      <c r="KB79" s="9"/>
      <c r="KC79" s="9"/>
      <c r="KD79" s="9"/>
      <c r="KE79" s="9"/>
      <c r="KF79" s="9"/>
      <c r="KG79" s="9"/>
      <c r="KH79" s="9"/>
      <c r="KI79" s="9"/>
      <c r="KJ79" s="9"/>
      <c r="KK79" s="9"/>
      <c r="KL79" s="9"/>
      <c r="KM79" s="9"/>
      <c r="KN79" s="9"/>
      <c r="KO79" s="9"/>
      <c r="KP79" s="9"/>
      <c r="KQ79" s="9"/>
      <c r="KR79" s="9"/>
      <c r="KS79" s="9"/>
      <c r="KT79" s="9"/>
      <c r="KU79" s="9"/>
      <c r="KV79" s="9"/>
      <c r="KW79" s="9"/>
      <c r="KX79" s="9"/>
      <c r="KY79" s="9"/>
      <c r="KZ79" s="9"/>
      <c r="LA79" s="9"/>
      <c r="LB79" s="9"/>
      <c r="LC79" s="9"/>
      <c r="LD79" s="9"/>
      <c r="LE79" s="9"/>
      <c r="LF79" s="9"/>
      <c r="LG79" s="9"/>
      <c r="LH79" s="9"/>
      <c r="LI79" s="9"/>
      <c r="LJ79" s="9"/>
      <c r="LK79" s="9"/>
      <c r="LL79" s="9"/>
      <c r="LM79" s="9"/>
      <c r="LN79" s="9"/>
      <c r="LO79" s="9"/>
      <c r="LP79" s="9"/>
      <c r="LQ79" s="9"/>
      <c r="LR79" s="9"/>
      <c r="LS79" s="9"/>
      <c r="LT79" s="9"/>
      <c r="LU79" s="9"/>
      <c r="LV79" s="9"/>
      <c r="LW79" s="9"/>
      <c r="LX79" s="18"/>
    </row>
    <row r="80" spans="1:336" s="10" customFormat="1" ht="21.75" hidden="1" customHeight="1" x14ac:dyDescent="0.3">
      <c r="A80" s="28" t="s">
        <v>16</v>
      </c>
      <c r="B80" s="146" t="s">
        <v>17</v>
      </c>
      <c r="C80" s="146"/>
      <c r="D80" s="29">
        <f>D81</f>
        <v>0</v>
      </c>
      <c r="E80" s="40">
        <f>E81</f>
        <v>0</v>
      </c>
      <c r="F80" s="30">
        <f t="shared" si="0"/>
        <v>0</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c r="IT80" s="9"/>
      <c r="IU80" s="9"/>
      <c r="IV80" s="9"/>
      <c r="IW80" s="9"/>
      <c r="IX80" s="9"/>
      <c r="IY80" s="9"/>
      <c r="IZ80" s="9"/>
      <c r="JA80" s="9"/>
      <c r="JB80" s="9"/>
      <c r="JC80" s="9"/>
      <c r="JD80" s="9"/>
      <c r="JE80" s="9"/>
      <c r="JF80" s="9"/>
      <c r="JG80" s="9"/>
      <c r="JH80" s="9"/>
      <c r="JI80" s="9"/>
      <c r="JJ80" s="9"/>
      <c r="JK80" s="9"/>
      <c r="JL80" s="9"/>
      <c r="JM80" s="9"/>
      <c r="JN80" s="9"/>
      <c r="JO80" s="9"/>
      <c r="JP80" s="9"/>
      <c r="JQ80" s="9"/>
      <c r="JR80" s="9"/>
      <c r="JS80" s="9"/>
      <c r="JT80" s="9"/>
      <c r="JU80" s="9"/>
      <c r="JV80" s="9"/>
      <c r="JW80" s="9"/>
      <c r="JX80" s="9"/>
      <c r="JY80" s="9"/>
      <c r="JZ80" s="9"/>
      <c r="KA80" s="9"/>
      <c r="KB80" s="9"/>
      <c r="KC80" s="9"/>
      <c r="KD80" s="9"/>
      <c r="KE80" s="9"/>
      <c r="KF80" s="9"/>
      <c r="KG80" s="9"/>
      <c r="KH80" s="9"/>
      <c r="KI80" s="9"/>
      <c r="KJ80" s="9"/>
      <c r="KK80" s="9"/>
      <c r="KL80" s="9"/>
      <c r="KM80" s="9"/>
      <c r="KN80" s="9"/>
      <c r="KO80" s="9"/>
      <c r="KP80" s="9"/>
      <c r="KQ80" s="9"/>
      <c r="KR80" s="9"/>
      <c r="KS80" s="9"/>
      <c r="KT80" s="9"/>
      <c r="KU80" s="9"/>
      <c r="KV80" s="9"/>
      <c r="KW80" s="9"/>
      <c r="KX80" s="9"/>
      <c r="KY80" s="9"/>
      <c r="KZ80" s="9"/>
      <c r="LA80" s="9"/>
      <c r="LB80" s="9"/>
      <c r="LC80" s="9"/>
      <c r="LD80" s="9"/>
      <c r="LE80" s="9"/>
      <c r="LF80" s="9"/>
      <c r="LG80" s="9"/>
      <c r="LH80" s="9"/>
      <c r="LI80" s="9"/>
      <c r="LJ80" s="9"/>
      <c r="LK80" s="9"/>
      <c r="LL80" s="9"/>
      <c r="LM80" s="9"/>
      <c r="LN80" s="9"/>
      <c r="LO80" s="9"/>
      <c r="LP80" s="9"/>
      <c r="LQ80" s="9"/>
      <c r="LR80" s="9"/>
      <c r="LS80" s="9"/>
      <c r="LT80" s="9"/>
      <c r="LU80" s="9"/>
      <c r="LV80" s="9"/>
      <c r="LW80" s="9"/>
      <c r="LX80" s="18"/>
    </row>
    <row r="81" spans="1:336" s="10" customFormat="1" ht="21.75" hidden="1" customHeight="1" x14ac:dyDescent="0.3">
      <c r="A81" s="31">
        <v>9900000000</v>
      </c>
      <c r="B81" s="145" t="s">
        <v>11</v>
      </c>
      <c r="C81" s="145"/>
      <c r="D81" s="43"/>
      <c r="E81" s="42"/>
      <c r="F81" s="30">
        <f t="shared" si="0"/>
        <v>0</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c r="IT81" s="9"/>
      <c r="IU81" s="9"/>
      <c r="IV81" s="9"/>
      <c r="IW81" s="9"/>
      <c r="IX81" s="9"/>
      <c r="IY81" s="9"/>
      <c r="IZ81" s="9"/>
      <c r="JA81" s="9"/>
      <c r="JB81" s="9"/>
      <c r="JC81" s="9"/>
      <c r="JD81" s="9"/>
      <c r="JE81" s="9"/>
      <c r="JF81" s="9"/>
      <c r="JG81" s="9"/>
      <c r="JH81" s="9"/>
      <c r="JI81" s="9"/>
      <c r="JJ81" s="9"/>
      <c r="JK81" s="9"/>
      <c r="JL81" s="9"/>
      <c r="JM81" s="9"/>
      <c r="JN81" s="9"/>
      <c r="JO81" s="9"/>
      <c r="JP81" s="9"/>
      <c r="JQ81" s="9"/>
      <c r="JR81" s="9"/>
      <c r="JS81" s="9"/>
      <c r="JT81" s="9"/>
      <c r="JU81" s="9"/>
      <c r="JV81" s="9"/>
      <c r="JW81" s="9"/>
      <c r="JX81" s="9"/>
      <c r="JY81" s="9"/>
      <c r="JZ81" s="9"/>
      <c r="KA81" s="9"/>
      <c r="KB81" s="9"/>
      <c r="KC81" s="9"/>
      <c r="KD81" s="9"/>
      <c r="KE81" s="9"/>
      <c r="KF81" s="9"/>
      <c r="KG81" s="9"/>
      <c r="KH81" s="9"/>
      <c r="KI81" s="9"/>
      <c r="KJ81" s="9"/>
      <c r="KK81" s="9"/>
      <c r="KL81" s="9"/>
      <c r="KM81" s="9"/>
      <c r="KN81" s="9"/>
      <c r="KO81" s="9"/>
      <c r="KP81" s="9"/>
      <c r="KQ81" s="9"/>
      <c r="KR81" s="9"/>
      <c r="KS81" s="9"/>
      <c r="KT81" s="9"/>
      <c r="KU81" s="9"/>
      <c r="KV81" s="9"/>
      <c r="KW81" s="9"/>
      <c r="KX81" s="9"/>
      <c r="KY81" s="9"/>
      <c r="KZ81" s="9"/>
      <c r="LA81" s="9"/>
      <c r="LB81" s="9"/>
      <c r="LC81" s="9"/>
      <c r="LD81" s="9"/>
      <c r="LE81" s="9"/>
      <c r="LF81" s="9"/>
      <c r="LG81" s="9"/>
      <c r="LH81" s="9"/>
      <c r="LI81" s="9"/>
      <c r="LJ81" s="9"/>
      <c r="LK81" s="9"/>
      <c r="LL81" s="9"/>
      <c r="LM81" s="9"/>
      <c r="LN81" s="9"/>
      <c r="LO81" s="9"/>
      <c r="LP81" s="9"/>
      <c r="LQ81" s="9"/>
      <c r="LR81" s="9"/>
      <c r="LS81" s="9"/>
      <c r="LT81" s="9"/>
      <c r="LU81" s="9"/>
      <c r="LV81" s="9"/>
      <c r="LW81" s="9"/>
      <c r="LX81" s="18"/>
    </row>
    <row r="82" spans="1:336" s="10" customFormat="1" ht="45" hidden="1" customHeight="1" x14ac:dyDescent="0.3">
      <c r="A82" s="47">
        <v>41035400</v>
      </c>
      <c r="B82" s="146" t="s">
        <v>20</v>
      </c>
      <c r="C82" s="146"/>
      <c r="D82" s="48"/>
      <c r="E82" s="40">
        <f>E83</f>
        <v>0</v>
      </c>
      <c r="F82" s="30">
        <f t="shared" ref="F82:F88" si="1">D82+E82</f>
        <v>0</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c r="IT82" s="9"/>
      <c r="IU82" s="9"/>
      <c r="IV82" s="9"/>
      <c r="IW82" s="9"/>
      <c r="IX82" s="9"/>
      <c r="IY82" s="9"/>
      <c r="IZ82" s="9"/>
      <c r="JA82" s="9"/>
      <c r="JB82" s="9"/>
      <c r="JC82" s="9"/>
      <c r="JD82" s="9"/>
      <c r="JE82" s="9"/>
      <c r="JF82" s="9"/>
      <c r="JG82" s="9"/>
      <c r="JH82" s="9"/>
      <c r="JI82" s="9"/>
      <c r="JJ82" s="9"/>
      <c r="JK82" s="9"/>
      <c r="JL82" s="9"/>
      <c r="JM82" s="9"/>
      <c r="JN82" s="9"/>
      <c r="JO82" s="9"/>
      <c r="JP82" s="9"/>
      <c r="JQ82" s="9"/>
      <c r="JR82" s="9"/>
      <c r="JS82" s="9"/>
      <c r="JT82" s="9"/>
      <c r="JU82" s="9"/>
      <c r="JV82" s="9"/>
      <c r="JW82" s="9"/>
      <c r="JX82" s="9"/>
      <c r="JY82" s="9"/>
      <c r="JZ82" s="9"/>
      <c r="KA82" s="9"/>
      <c r="KB82" s="9"/>
      <c r="KC82" s="9"/>
      <c r="KD82" s="9"/>
      <c r="KE82" s="9"/>
      <c r="KF82" s="9"/>
      <c r="KG82" s="9"/>
      <c r="KH82" s="9"/>
      <c r="KI82" s="9"/>
      <c r="KJ82" s="9"/>
      <c r="KK82" s="9"/>
      <c r="KL82" s="9"/>
      <c r="KM82" s="9"/>
      <c r="KN82" s="9"/>
      <c r="KO82" s="9"/>
      <c r="KP82" s="9"/>
      <c r="KQ82" s="9"/>
      <c r="KR82" s="9"/>
      <c r="KS82" s="9"/>
      <c r="KT82" s="9"/>
      <c r="KU82" s="9"/>
      <c r="KV82" s="9"/>
      <c r="KW82" s="9"/>
      <c r="KX82" s="9"/>
      <c r="KY82" s="9"/>
      <c r="KZ82" s="9"/>
      <c r="LA82" s="9"/>
      <c r="LB82" s="9"/>
      <c r="LC82" s="9"/>
      <c r="LD82" s="9"/>
      <c r="LE82" s="9"/>
      <c r="LF82" s="9"/>
      <c r="LG82" s="9"/>
      <c r="LH82" s="9"/>
      <c r="LI82" s="9"/>
      <c r="LJ82" s="9"/>
      <c r="LK82" s="9"/>
      <c r="LL82" s="9"/>
      <c r="LM82" s="9"/>
      <c r="LN82" s="9"/>
      <c r="LO82" s="9"/>
      <c r="LP82" s="9"/>
      <c r="LQ82" s="9"/>
      <c r="LR82" s="9"/>
      <c r="LS82" s="9"/>
      <c r="LT82" s="9"/>
      <c r="LU82" s="9"/>
      <c r="LV82" s="9"/>
      <c r="LW82" s="9"/>
      <c r="LX82" s="18"/>
    </row>
    <row r="83" spans="1:336" s="10" customFormat="1" ht="21.75" hidden="1" customHeight="1" x14ac:dyDescent="0.3">
      <c r="A83" s="31">
        <v>9900000000</v>
      </c>
      <c r="B83" s="145" t="s">
        <v>11</v>
      </c>
      <c r="C83" s="145"/>
      <c r="D83" s="43"/>
      <c r="E83" s="42"/>
      <c r="F83" s="30">
        <f t="shared" si="1"/>
        <v>0</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c r="IT83" s="9"/>
      <c r="IU83" s="9"/>
      <c r="IV83" s="9"/>
      <c r="IW83" s="9"/>
      <c r="IX83" s="9"/>
      <c r="IY83" s="9"/>
      <c r="IZ83" s="9"/>
      <c r="JA83" s="9"/>
      <c r="JB83" s="9"/>
      <c r="JC83" s="9"/>
      <c r="JD83" s="9"/>
      <c r="JE83" s="9"/>
      <c r="JF83" s="9"/>
      <c r="JG83" s="9"/>
      <c r="JH83" s="9"/>
      <c r="JI83" s="9"/>
      <c r="JJ83" s="9"/>
      <c r="JK83" s="9"/>
      <c r="JL83" s="9"/>
      <c r="JM83" s="9"/>
      <c r="JN83" s="9"/>
      <c r="JO83" s="9"/>
      <c r="JP83" s="9"/>
      <c r="JQ83" s="9"/>
      <c r="JR83" s="9"/>
      <c r="JS83" s="9"/>
      <c r="JT83" s="9"/>
      <c r="JU83" s="9"/>
      <c r="JV83" s="9"/>
      <c r="JW83" s="9"/>
      <c r="JX83" s="9"/>
      <c r="JY83" s="9"/>
      <c r="JZ83" s="9"/>
      <c r="KA83" s="9"/>
      <c r="KB83" s="9"/>
      <c r="KC83" s="9"/>
      <c r="KD83" s="9"/>
      <c r="KE83" s="9"/>
      <c r="KF83" s="9"/>
      <c r="KG83" s="9"/>
      <c r="KH83" s="9"/>
      <c r="KI83" s="9"/>
      <c r="KJ83" s="9"/>
      <c r="KK83" s="9"/>
      <c r="KL83" s="9"/>
      <c r="KM83" s="9"/>
      <c r="KN83" s="9"/>
      <c r="KO83" s="9"/>
      <c r="KP83" s="9"/>
      <c r="KQ83" s="9"/>
      <c r="KR83" s="9"/>
      <c r="KS83" s="9"/>
      <c r="KT83" s="9"/>
      <c r="KU83" s="9"/>
      <c r="KV83" s="9"/>
      <c r="KW83" s="9"/>
      <c r="KX83" s="9"/>
      <c r="KY83" s="9"/>
      <c r="KZ83" s="9"/>
      <c r="LA83" s="9"/>
      <c r="LB83" s="9"/>
      <c r="LC83" s="9"/>
      <c r="LD83" s="9"/>
      <c r="LE83" s="9"/>
      <c r="LF83" s="9"/>
      <c r="LG83" s="9"/>
      <c r="LH83" s="9"/>
      <c r="LI83" s="9"/>
      <c r="LJ83" s="9"/>
      <c r="LK83" s="9"/>
      <c r="LL83" s="9"/>
      <c r="LM83" s="9"/>
      <c r="LN83" s="9"/>
      <c r="LO83" s="9"/>
      <c r="LP83" s="9"/>
      <c r="LQ83" s="9"/>
      <c r="LR83" s="9"/>
      <c r="LS83" s="9"/>
      <c r="LT83" s="9"/>
      <c r="LU83" s="9"/>
      <c r="LV83" s="9"/>
      <c r="LW83" s="9"/>
      <c r="LX83" s="18"/>
    </row>
    <row r="84" spans="1:336" s="10" customFormat="1" ht="54" hidden="1" customHeight="1" x14ac:dyDescent="0.3">
      <c r="A84" s="47">
        <v>41037400</v>
      </c>
      <c r="B84" s="146" t="s">
        <v>46</v>
      </c>
      <c r="C84" s="146"/>
      <c r="D84" s="59">
        <f>D85</f>
        <v>0</v>
      </c>
      <c r="E84" s="40">
        <f>E85</f>
        <v>0</v>
      </c>
      <c r="F84" s="30">
        <f t="shared" si="1"/>
        <v>0</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c r="IT84" s="9"/>
      <c r="IU84" s="9"/>
      <c r="IV84" s="9"/>
      <c r="IW84" s="9"/>
      <c r="IX84" s="9"/>
      <c r="IY84" s="9"/>
      <c r="IZ84" s="9"/>
      <c r="JA84" s="9"/>
      <c r="JB84" s="9"/>
      <c r="JC84" s="9"/>
      <c r="JD84" s="9"/>
      <c r="JE84" s="9"/>
      <c r="JF84" s="9"/>
      <c r="JG84" s="9"/>
      <c r="JH84" s="9"/>
      <c r="JI84" s="9"/>
      <c r="JJ84" s="9"/>
      <c r="JK84" s="9"/>
      <c r="JL84" s="9"/>
      <c r="JM84" s="9"/>
      <c r="JN84" s="9"/>
      <c r="JO84" s="9"/>
      <c r="JP84" s="9"/>
      <c r="JQ84" s="9"/>
      <c r="JR84" s="9"/>
      <c r="JS84" s="9"/>
      <c r="JT84" s="9"/>
      <c r="JU84" s="9"/>
      <c r="JV84" s="9"/>
      <c r="JW84" s="9"/>
      <c r="JX84" s="9"/>
      <c r="JY84" s="9"/>
      <c r="JZ84" s="9"/>
      <c r="KA84" s="9"/>
      <c r="KB84" s="9"/>
      <c r="KC84" s="9"/>
      <c r="KD84" s="9"/>
      <c r="KE84" s="9"/>
      <c r="KF84" s="9"/>
      <c r="KG84" s="9"/>
      <c r="KH84" s="9"/>
      <c r="KI84" s="9"/>
      <c r="KJ84" s="9"/>
      <c r="KK84" s="9"/>
      <c r="KL84" s="9"/>
      <c r="KM84" s="9"/>
      <c r="KN84" s="9"/>
      <c r="KO84" s="9"/>
      <c r="KP84" s="9"/>
      <c r="KQ84" s="9"/>
      <c r="KR84" s="9"/>
      <c r="KS84" s="9"/>
      <c r="KT84" s="9"/>
      <c r="KU84" s="9"/>
      <c r="KV84" s="9"/>
      <c r="KW84" s="9"/>
      <c r="KX84" s="9"/>
      <c r="KY84" s="9"/>
      <c r="KZ84" s="9"/>
      <c r="LA84" s="9"/>
      <c r="LB84" s="9"/>
      <c r="LC84" s="9"/>
      <c r="LD84" s="9"/>
      <c r="LE84" s="9"/>
      <c r="LF84" s="9"/>
      <c r="LG84" s="9"/>
      <c r="LH84" s="9"/>
      <c r="LI84" s="9"/>
      <c r="LJ84" s="9"/>
      <c r="LK84" s="9"/>
      <c r="LL84" s="9"/>
      <c r="LM84" s="9"/>
      <c r="LN84" s="9"/>
      <c r="LO84" s="9"/>
      <c r="LP84" s="9"/>
      <c r="LQ84" s="9"/>
      <c r="LR84" s="9"/>
      <c r="LS84" s="9"/>
      <c r="LT84" s="9"/>
      <c r="LU84" s="9"/>
      <c r="LV84" s="9"/>
      <c r="LW84" s="9"/>
      <c r="LX84" s="18"/>
    </row>
    <row r="85" spans="1:336" s="10" customFormat="1" ht="21.75" hidden="1" customHeight="1" x14ac:dyDescent="0.3">
      <c r="A85" s="31">
        <v>9900000000</v>
      </c>
      <c r="B85" s="145" t="s">
        <v>11</v>
      </c>
      <c r="C85" s="145"/>
      <c r="D85" s="43"/>
      <c r="E85" s="42"/>
      <c r="F85" s="30">
        <f t="shared" si="1"/>
        <v>0</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18"/>
    </row>
    <row r="86" spans="1:336" s="10" customFormat="1" ht="39.75" customHeight="1" x14ac:dyDescent="0.3">
      <c r="A86" s="47">
        <v>41038800</v>
      </c>
      <c r="B86" s="146" t="s">
        <v>47</v>
      </c>
      <c r="C86" s="146"/>
      <c r="D86" s="59">
        <f>D87</f>
        <v>1100000</v>
      </c>
      <c r="E86" s="40">
        <f>E87</f>
        <v>0</v>
      </c>
      <c r="F86" s="30">
        <f t="shared" si="1"/>
        <v>1100000</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c r="IT86" s="9"/>
      <c r="IU86" s="9"/>
      <c r="IV86" s="9"/>
      <c r="IW86" s="9"/>
      <c r="IX86" s="9"/>
      <c r="IY86" s="9"/>
      <c r="IZ86" s="9"/>
      <c r="JA86" s="9"/>
      <c r="JB86" s="9"/>
      <c r="JC86" s="9"/>
      <c r="JD86" s="9"/>
      <c r="JE86" s="9"/>
      <c r="JF86" s="9"/>
      <c r="JG86" s="9"/>
      <c r="JH86" s="9"/>
      <c r="JI86" s="9"/>
      <c r="JJ86" s="9"/>
      <c r="JK86" s="9"/>
      <c r="JL86" s="9"/>
      <c r="JM86" s="9"/>
      <c r="JN86" s="9"/>
      <c r="JO86" s="9"/>
      <c r="JP86" s="9"/>
      <c r="JQ86" s="9"/>
      <c r="JR86" s="9"/>
      <c r="JS86" s="9"/>
      <c r="JT86" s="9"/>
      <c r="JU86" s="9"/>
      <c r="JV86" s="9"/>
      <c r="JW86" s="9"/>
      <c r="JX86" s="9"/>
      <c r="JY86" s="9"/>
      <c r="JZ86" s="9"/>
      <c r="KA86" s="9"/>
      <c r="KB86" s="9"/>
      <c r="KC86" s="9"/>
      <c r="KD86" s="9"/>
      <c r="KE86" s="9"/>
      <c r="KF86" s="9"/>
      <c r="KG86" s="9"/>
      <c r="KH86" s="9"/>
      <c r="KI86" s="9"/>
      <c r="KJ86" s="9"/>
      <c r="KK86" s="9"/>
      <c r="KL86" s="9"/>
      <c r="KM86" s="9"/>
      <c r="KN86" s="9"/>
      <c r="KO86" s="9"/>
      <c r="KP86" s="9"/>
      <c r="KQ86" s="9"/>
      <c r="KR86" s="9"/>
      <c r="KS86" s="9"/>
      <c r="KT86" s="9"/>
      <c r="KU86" s="9"/>
      <c r="KV86" s="9"/>
      <c r="KW86" s="9"/>
      <c r="KX86" s="9"/>
      <c r="KY86" s="9"/>
      <c r="KZ86" s="9"/>
      <c r="LA86" s="9"/>
      <c r="LB86" s="9"/>
      <c r="LC86" s="9"/>
      <c r="LD86" s="9"/>
      <c r="LE86" s="9"/>
      <c r="LF86" s="9"/>
      <c r="LG86" s="9"/>
      <c r="LH86" s="9"/>
      <c r="LI86" s="9"/>
      <c r="LJ86" s="9"/>
      <c r="LK86" s="9"/>
      <c r="LL86" s="9"/>
      <c r="LM86" s="9"/>
      <c r="LN86" s="9"/>
      <c r="LO86" s="9"/>
      <c r="LP86" s="9"/>
      <c r="LQ86" s="9"/>
      <c r="LR86" s="9"/>
      <c r="LS86" s="9"/>
      <c r="LT86" s="9"/>
      <c r="LU86" s="9"/>
      <c r="LV86" s="9"/>
      <c r="LW86" s="9"/>
      <c r="LX86" s="18"/>
    </row>
    <row r="87" spans="1:336" s="10" customFormat="1" ht="21.75" customHeight="1" x14ac:dyDescent="0.3">
      <c r="A87" s="31">
        <v>9900000000</v>
      </c>
      <c r="B87" s="145" t="s">
        <v>11</v>
      </c>
      <c r="C87" s="145"/>
      <c r="D87" s="43">
        <v>1100000</v>
      </c>
      <c r="E87" s="42"/>
      <c r="F87" s="30">
        <f t="shared" si="1"/>
        <v>1100000</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c r="IT87" s="9"/>
      <c r="IU87" s="9"/>
      <c r="IV87" s="9"/>
      <c r="IW87" s="9"/>
      <c r="IX87" s="9"/>
      <c r="IY87" s="9"/>
      <c r="IZ87" s="9"/>
      <c r="JA87" s="9"/>
      <c r="JB87" s="9"/>
      <c r="JC87" s="9"/>
      <c r="JD87" s="9"/>
      <c r="JE87" s="9"/>
      <c r="JF87" s="9"/>
      <c r="JG87" s="9"/>
      <c r="JH87" s="9"/>
      <c r="JI87" s="9"/>
      <c r="JJ87" s="9"/>
      <c r="JK87" s="9"/>
      <c r="JL87" s="9"/>
      <c r="JM87" s="9"/>
      <c r="JN87" s="9"/>
      <c r="JO87" s="9"/>
      <c r="JP87" s="9"/>
      <c r="JQ87" s="9"/>
      <c r="JR87" s="9"/>
      <c r="JS87" s="9"/>
      <c r="JT87" s="9"/>
      <c r="JU87" s="9"/>
      <c r="JV87" s="9"/>
      <c r="JW87" s="9"/>
      <c r="JX87" s="9"/>
      <c r="JY87" s="9"/>
      <c r="JZ87" s="9"/>
      <c r="KA87" s="9"/>
      <c r="KB87" s="9"/>
      <c r="KC87" s="9"/>
      <c r="KD87" s="9"/>
      <c r="KE87" s="9"/>
      <c r="KF87" s="9"/>
      <c r="KG87" s="9"/>
      <c r="KH87" s="9"/>
      <c r="KI87" s="9"/>
      <c r="KJ87" s="9"/>
      <c r="KK87" s="9"/>
      <c r="KL87" s="9"/>
      <c r="KM87" s="9"/>
      <c r="KN87" s="9"/>
      <c r="KO87" s="9"/>
      <c r="KP87" s="9"/>
      <c r="KQ87" s="9"/>
      <c r="KR87" s="9"/>
      <c r="KS87" s="9"/>
      <c r="KT87" s="9"/>
      <c r="KU87" s="9"/>
      <c r="KV87" s="9"/>
      <c r="KW87" s="9"/>
      <c r="KX87" s="9"/>
      <c r="KY87" s="9"/>
      <c r="KZ87" s="9"/>
      <c r="LA87" s="9"/>
      <c r="LB87" s="9"/>
      <c r="LC87" s="9"/>
      <c r="LD87" s="9"/>
      <c r="LE87" s="9"/>
      <c r="LF87" s="9"/>
      <c r="LG87" s="9"/>
      <c r="LH87" s="9"/>
      <c r="LI87" s="9"/>
      <c r="LJ87" s="9"/>
      <c r="LK87" s="9"/>
      <c r="LL87" s="9"/>
      <c r="LM87" s="9"/>
      <c r="LN87" s="9"/>
      <c r="LO87" s="9"/>
      <c r="LP87" s="9"/>
      <c r="LQ87" s="9"/>
      <c r="LR87" s="9"/>
      <c r="LS87" s="9"/>
      <c r="LT87" s="9"/>
      <c r="LU87" s="9"/>
      <c r="LV87" s="9"/>
      <c r="LW87" s="9"/>
      <c r="LX87" s="18"/>
    </row>
    <row r="88" spans="1:336" s="10" customFormat="1" ht="21.75" customHeight="1" x14ac:dyDescent="0.3">
      <c r="A88" s="67" t="s">
        <v>48</v>
      </c>
      <c r="B88" s="161" t="s">
        <v>49</v>
      </c>
      <c r="C88" s="161"/>
      <c r="D88" s="34">
        <f>D89+D90</f>
        <v>62540950</v>
      </c>
      <c r="E88" s="34">
        <f t="shared" ref="E88" si="2">E89+E90</f>
        <v>83750</v>
      </c>
      <c r="F88" s="30">
        <f t="shared" si="1"/>
        <v>62624700</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c r="IT88" s="9"/>
      <c r="IU88" s="9"/>
      <c r="IV88" s="9"/>
      <c r="IW88" s="9"/>
      <c r="IX88" s="9"/>
      <c r="IY88" s="9"/>
      <c r="IZ88" s="9"/>
      <c r="JA88" s="9"/>
      <c r="JB88" s="9"/>
      <c r="JC88" s="9"/>
      <c r="JD88" s="9"/>
      <c r="JE88" s="9"/>
      <c r="JF88" s="9"/>
      <c r="JG88" s="9"/>
      <c r="JH88" s="9"/>
      <c r="JI88" s="9"/>
      <c r="JJ88" s="9"/>
      <c r="JK88" s="9"/>
      <c r="JL88" s="9"/>
      <c r="JM88" s="9"/>
      <c r="JN88" s="9"/>
      <c r="JO88" s="9"/>
      <c r="JP88" s="9"/>
      <c r="JQ88" s="9"/>
      <c r="JR88" s="9"/>
      <c r="JS88" s="9"/>
      <c r="JT88" s="9"/>
      <c r="JU88" s="9"/>
      <c r="JV88" s="9"/>
      <c r="JW88" s="9"/>
      <c r="JX88" s="9"/>
      <c r="JY88" s="9"/>
      <c r="JZ88" s="9"/>
      <c r="KA88" s="9"/>
      <c r="KB88" s="9"/>
      <c r="KC88" s="9"/>
      <c r="KD88" s="9"/>
      <c r="KE88" s="9"/>
      <c r="KF88" s="9"/>
      <c r="KG88" s="9"/>
      <c r="KH88" s="9"/>
      <c r="KI88" s="9"/>
      <c r="KJ88" s="9"/>
      <c r="KK88" s="9"/>
      <c r="KL88" s="9"/>
      <c r="KM88" s="9"/>
      <c r="KN88" s="9"/>
      <c r="KO88" s="9"/>
      <c r="KP88" s="9"/>
      <c r="KQ88" s="9"/>
      <c r="KR88" s="9"/>
      <c r="KS88" s="9"/>
      <c r="KT88" s="9"/>
      <c r="KU88" s="9"/>
      <c r="KV88" s="9"/>
      <c r="KW88" s="9"/>
      <c r="KX88" s="9"/>
      <c r="KY88" s="9"/>
      <c r="KZ88" s="9"/>
      <c r="LA88" s="9"/>
      <c r="LB88" s="9"/>
      <c r="LC88" s="9"/>
      <c r="LD88" s="9"/>
      <c r="LE88" s="9"/>
      <c r="LF88" s="9"/>
      <c r="LG88" s="9"/>
      <c r="LH88" s="9"/>
      <c r="LI88" s="9"/>
      <c r="LJ88" s="9"/>
      <c r="LK88" s="9"/>
      <c r="LL88" s="9"/>
      <c r="LM88" s="9"/>
      <c r="LN88" s="9"/>
      <c r="LO88" s="9"/>
      <c r="LP88" s="9"/>
      <c r="LQ88" s="9"/>
      <c r="LR88" s="9"/>
      <c r="LS88" s="9"/>
      <c r="LT88" s="9"/>
      <c r="LU88" s="9"/>
      <c r="LV88" s="9"/>
      <c r="LW88" s="9"/>
      <c r="LX88" s="18"/>
    </row>
    <row r="89" spans="1:336" s="10" customFormat="1" ht="16.5" customHeight="1" x14ac:dyDescent="0.3">
      <c r="A89" s="67" t="s">
        <v>48</v>
      </c>
      <c r="B89" s="161" t="s">
        <v>50</v>
      </c>
      <c r="C89" s="161"/>
      <c r="D89" s="34">
        <f>D16+D22+D24+D26+D30+D32+D34+D36+D50+D69</f>
        <v>61358950</v>
      </c>
      <c r="E89" s="34">
        <f>E16+E22+E24+E26+E30+E32+E34+E36+E50+E69</f>
        <v>750</v>
      </c>
      <c r="F89" s="34">
        <f>F16+F22+F24+F26+F30+F32+F34+F36+F50+F69</f>
        <v>61359700</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c r="IT89" s="9"/>
      <c r="IU89" s="9"/>
      <c r="IV89" s="9"/>
      <c r="IW89" s="9"/>
      <c r="IX89" s="9"/>
      <c r="IY89" s="9"/>
      <c r="IZ89" s="9"/>
      <c r="JA89" s="9"/>
      <c r="JB89" s="9"/>
      <c r="JC89" s="9"/>
      <c r="JD89" s="9"/>
      <c r="JE89" s="9"/>
      <c r="JF89" s="9"/>
      <c r="JG89" s="9"/>
      <c r="JH89" s="9"/>
      <c r="JI89" s="9"/>
      <c r="JJ89" s="9"/>
      <c r="JK89" s="9"/>
      <c r="JL89" s="9"/>
      <c r="JM89" s="9"/>
      <c r="JN89" s="9"/>
      <c r="JO89" s="9"/>
      <c r="JP89" s="9"/>
      <c r="JQ89" s="9"/>
      <c r="JR89" s="9"/>
      <c r="JS89" s="9"/>
      <c r="JT89" s="9"/>
      <c r="JU89" s="9"/>
      <c r="JV89" s="9"/>
      <c r="JW89" s="9"/>
      <c r="JX89" s="9"/>
      <c r="JY89" s="9"/>
      <c r="JZ89" s="9"/>
      <c r="KA89" s="9"/>
      <c r="KB89" s="9"/>
      <c r="KC89" s="9"/>
      <c r="KD89" s="9"/>
      <c r="KE89" s="9"/>
      <c r="KF89" s="9"/>
      <c r="KG89" s="9"/>
      <c r="KH89" s="9"/>
      <c r="KI89" s="9"/>
      <c r="KJ89" s="9"/>
      <c r="KK89" s="9"/>
      <c r="KL89" s="9"/>
      <c r="KM89" s="9"/>
      <c r="KN89" s="9"/>
      <c r="KO89" s="9"/>
      <c r="KP89" s="9"/>
      <c r="KQ89" s="9"/>
      <c r="KR89" s="9"/>
      <c r="KS89" s="9"/>
      <c r="KT89" s="9"/>
      <c r="KU89" s="9"/>
      <c r="KV89" s="9"/>
      <c r="KW89" s="9"/>
      <c r="KX89" s="9"/>
      <c r="KY89" s="9"/>
      <c r="KZ89" s="9"/>
      <c r="LA89" s="9"/>
      <c r="LB89" s="9"/>
      <c r="LC89" s="9"/>
      <c r="LD89" s="9"/>
      <c r="LE89" s="9"/>
      <c r="LF89" s="9"/>
      <c r="LG89" s="9"/>
      <c r="LH89" s="9"/>
      <c r="LI89" s="9"/>
      <c r="LJ89" s="9"/>
      <c r="LK89" s="9"/>
      <c r="LL89" s="9"/>
      <c r="LM89" s="9"/>
      <c r="LN89" s="9"/>
      <c r="LO89" s="9"/>
      <c r="LP89" s="9"/>
      <c r="LQ89" s="9"/>
      <c r="LR89" s="9"/>
      <c r="LS89" s="9"/>
      <c r="LT89" s="9"/>
      <c r="LU89" s="9"/>
      <c r="LV89" s="9"/>
      <c r="LW89" s="9"/>
      <c r="LX89" s="18"/>
    </row>
    <row r="90" spans="1:336" s="10" customFormat="1" ht="18.75" customHeight="1" x14ac:dyDescent="0.3">
      <c r="A90" s="67" t="s">
        <v>48</v>
      </c>
      <c r="B90" s="161" t="s">
        <v>51</v>
      </c>
      <c r="C90" s="161"/>
      <c r="D90" s="64">
        <f>D72+D86</f>
        <v>1182000</v>
      </c>
      <c r="E90" s="64">
        <f t="shared" ref="E90:F90" si="3">E72+E86</f>
        <v>83000</v>
      </c>
      <c r="F90" s="64">
        <f t="shared" si="3"/>
        <v>1265000</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c r="IS90" s="9"/>
      <c r="IT90" s="9"/>
      <c r="IU90" s="9"/>
      <c r="IV90" s="9"/>
      <c r="IW90" s="9"/>
      <c r="IX90" s="9"/>
      <c r="IY90" s="9"/>
      <c r="IZ90" s="9"/>
      <c r="JA90" s="9"/>
      <c r="JB90" s="9"/>
      <c r="JC90" s="9"/>
      <c r="JD90" s="9"/>
      <c r="JE90" s="9"/>
      <c r="JF90" s="9"/>
      <c r="JG90" s="9"/>
      <c r="JH90" s="9"/>
      <c r="JI90" s="9"/>
      <c r="JJ90" s="9"/>
      <c r="JK90" s="9"/>
      <c r="JL90" s="9"/>
      <c r="JM90" s="9"/>
      <c r="JN90" s="9"/>
      <c r="JO90" s="9"/>
      <c r="JP90" s="9"/>
      <c r="JQ90" s="9"/>
      <c r="JR90" s="9"/>
      <c r="JS90" s="9"/>
      <c r="JT90" s="9"/>
      <c r="JU90" s="9"/>
      <c r="JV90" s="9"/>
      <c r="JW90" s="9"/>
      <c r="JX90" s="9"/>
      <c r="JY90" s="9"/>
      <c r="JZ90" s="9"/>
      <c r="KA90" s="9"/>
      <c r="KB90" s="9"/>
      <c r="KC90" s="9"/>
      <c r="KD90" s="9"/>
      <c r="KE90" s="9"/>
      <c r="KF90" s="9"/>
      <c r="KG90" s="9"/>
      <c r="KH90" s="9"/>
      <c r="KI90" s="9"/>
      <c r="KJ90" s="9"/>
      <c r="KK90" s="9"/>
      <c r="KL90" s="9"/>
      <c r="KM90" s="9"/>
      <c r="KN90" s="9"/>
      <c r="KO90" s="9"/>
      <c r="KP90" s="9"/>
      <c r="KQ90" s="9"/>
      <c r="KR90" s="9"/>
      <c r="KS90" s="9"/>
      <c r="KT90" s="9"/>
      <c r="KU90" s="9"/>
      <c r="KV90" s="9"/>
      <c r="KW90" s="9"/>
      <c r="KX90" s="9"/>
      <c r="KY90" s="9"/>
      <c r="KZ90" s="9"/>
      <c r="LA90" s="9"/>
      <c r="LB90" s="9"/>
      <c r="LC90" s="9"/>
      <c r="LD90" s="9"/>
      <c r="LE90" s="9"/>
      <c r="LF90" s="9"/>
      <c r="LG90" s="9"/>
      <c r="LH90" s="9"/>
      <c r="LI90" s="9"/>
      <c r="LJ90" s="9"/>
      <c r="LK90" s="9"/>
      <c r="LL90" s="9"/>
      <c r="LM90" s="9"/>
      <c r="LN90" s="9"/>
      <c r="LO90" s="9"/>
      <c r="LP90" s="9"/>
      <c r="LQ90" s="9"/>
      <c r="LR90" s="9"/>
      <c r="LS90" s="9"/>
      <c r="LT90" s="9"/>
      <c r="LU90" s="9"/>
      <c r="LV90" s="9"/>
      <c r="LW90" s="9"/>
      <c r="LX90" s="18"/>
    </row>
    <row r="91" spans="1:336" s="10" customFormat="1" ht="21.75" customHeight="1" x14ac:dyDescent="0.3">
      <c r="A91" s="162" t="s">
        <v>52</v>
      </c>
      <c r="B91" s="162"/>
      <c r="C91" s="162"/>
      <c r="D91" s="162"/>
      <c r="E91" s="17"/>
      <c r="F91" s="68"/>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c r="IS91" s="9"/>
      <c r="IT91" s="9"/>
      <c r="IU91" s="9"/>
      <c r="IV91" s="9"/>
      <c r="IW91" s="9"/>
      <c r="IX91" s="9"/>
      <c r="IY91" s="9"/>
      <c r="IZ91" s="9"/>
      <c r="JA91" s="9"/>
      <c r="JB91" s="9"/>
      <c r="JC91" s="9"/>
      <c r="JD91" s="9"/>
      <c r="JE91" s="9"/>
      <c r="JF91" s="9"/>
      <c r="JG91" s="9"/>
      <c r="JH91" s="9"/>
      <c r="JI91" s="9"/>
      <c r="JJ91" s="9"/>
      <c r="JK91" s="9"/>
      <c r="JL91" s="9"/>
      <c r="JM91" s="9"/>
      <c r="JN91" s="9"/>
      <c r="JO91" s="9"/>
      <c r="JP91" s="9"/>
      <c r="JQ91" s="9"/>
      <c r="JR91" s="9"/>
      <c r="JS91" s="9"/>
      <c r="JT91" s="9"/>
      <c r="JU91" s="9"/>
      <c r="JV91" s="9"/>
      <c r="JW91" s="9"/>
      <c r="JX91" s="9"/>
      <c r="JY91" s="9"/>
      <c r="JZ91" s="9"/>
      <c r="KA91" s="9"/>
      <c r="KB91" s="9"/>
      <c r="KC91" s="9"/>
      <c r="KD91" s="9"/>
      <c r="KE91" s="9"/>
      <c r="KF91" s="9"/>
      <c r="KG91" s="9"/>
      <c r="KH91" s="9"/>
      <c r="KI91" s="9"/>
      <c r="KJ91" s="9"/>
      <c r="KK91" s="9"/>
      <c r="KL91" s="9"/>
      <c r="KM91" s="9"/>
      <c r="KN91" s="9"/>
      <c r="KO91" s="9"/>
      <c r="KP91" s="9"/>
      <c r="KQ91" s="9"/>
      <c r="KR91" s="9"/>
      <c r="KS91" s="9"/>
      <c r="KT91" s="9"/>
      <c r="KU91" s="9"/>
      <c r="KV91" s="9"/>
      <c r="KW91" s="9"/>
      <c r="KX91" s="9"/>
      <c r="KY91" s="9"/>
      <c r="KZ91" s="9"/>
      <c r="LA91" s="9"/>
      <c r="LB91" s="9"/>
      <c r="LC91" s="9"/>
      <c r="LD91" s="9"/>
      <c r="LE91" s="9"/>
      <c r="LF91" s="9"/>
      <c r="LG91" s="9"/>
      <c r="LH91" s="9"/>
      <c r="LI91" s="9"/>
      <c r="LJ91" s="9"/>
      <c r="LK91" s="9"/>
      <c r="LL91" s="9"/>
      <c r="LM91" s="9"/>
      <c r="LN91" s="9"/>
      <c r="LO91" s="9"/>
      <c r="LP91" s="9"/>
      <c r="LQ91" s="9"/>
      <c r="LR91" s="9"/>
      <c r="LS91" s="9"/>
      <c r="LT91" s="9"/>
      <c r="LU91" s="9"/>
      <c r="LV91" s="9"/>
      <c r="LW91" s="9"/>
      <c r="LX91" s="18"/>
    </row>
    <row r="92" spans="1:336" s="10" customFormat="1" ht="15.75" customHeight="1" x14ac:dyDescent="0.3">
      <c r="A92" s="69"/>
      <c r="B92" s="70"/>
      <c r="E92" s="17"/>
      <c r="F92" s="103" t="s">
        <v>3</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c r="IS92" s="9"/>
      <c r="IT92" s="9"/>
      <c r="IU92" s="9"/>
      <c r="IV92" s="9"/>
      <c r="IW92" s="9"/>
      <c r="IX92" s="9"/>
      <c r="IY92" s="9"/>
      <c r="IZ92" s="9"/>
      <c r="JA92" s="9"/>
      <c r="JB92" s="9"/>
      <c r="JC92" s="9"/>
      <c r="JD92" s="9"/>
      <c r="JE92" s="9"/>
      <c r="JF92" s="9"/>
      <c r="JG92" s="9"/>
      <c r="JH92" s="9"/>
      <c r="JI92" s="9"/>
      <c r="JJ92" s="9"/>
      <c r="JK92" s="9"/>
      <c r="JL92" s="9"/>
      <c r="JM92" s="9"/>
      <c r="JN92" s="9"/>
      <c r="JO92" s="9"/>
      <c r="JP92" s="9"/>
      <c r="JQ92" s="9"/>
      <c r="JR92" s="9"/>
      <c r="JS92" s="9"/>
      <c r="JT92" s="9"/>
      <c r="JU92" s="9"/>
      <c r="JV92" s="9"/>
      <c r="JW92" s="9"/>
      <c r="JX92" s="9"/>
      <c r="JY92" s="9"/>
      <c r="JZ92" s="9"/>
      <c r="KA92" s="9"/>
      <c r="KB92" s="9"/>
      <c r="KC92" s="9"/>
      <c r="KD92" s="9"/>
      <c r="KE92" s="9"/>
      <c r="KF92" s="9"/>
      <c r="KG92" s="9"/>
      <c r="KH92" s="9"/>
      <c r="KI92" s="9"/>
      <c r="KJ92" s="9"/>
      <c r="KK92" s="9"/>
      <c r="KL92" s="9"/>
      <c r="KM92" s="9"/>
      <c r="KN92" s="9"/>
      <c r="KO92" s="9"/>
      <c r="KP92" s="9"/>
      <c r="KQ92" s="9"/>
      <c r="KR92" s="9"/>
      <c r="KS92" s="9"/>
      <c r="KT92" s="9"/>
      <c r="KU92" s="9"/>
      <c r="KV92" s="9"/>
      <c r="KW92" s="9"/>
      <c r="KX92" s="9"/>
      <c r="KY92" s="9"/>
      <c r="KZ92" s="9"/>
      <c r="LA92" s="9"/>
      <c r="LB92" s="9"/>
      <c r="LC92" s="9"/>
      <c r="LD92" s="9"/>
      <c r="LE92" s="9"/>
      <c r="LF92" s="9"/>
      <c r="LG92" s="9"/>
      <c r="LH92" s="9"/>
      <c r="LI92" s="9"/>
      <c r="LJ92" s="9"/>
      <c r="LK92" s="9"/>
      <c r="LL92" s="9"/>
      <c r="LM92" s="9"/>
      <c r="LN92" s="9"/>
      <c r="LO92" s="9"/>
      <c r="LP92" s="9"/>
      <c r="LQ92" s="9"/>
      <c r="LR92" s="9"/>
      <c r="LS92" s="9"/>
      <c r="LT92" s="9"/>
      <c r="LU92" s="9"/>
      <c r="LV92" s="9"/>
      <c r="LW92" s="9"/>
      <c r="LX92" s="18"/>
    </row>
    <row r="93" spans="1:336" s="10" customFormat="1" ht="60" customHeight="1" x14ac:dyDescent="0.25">
      <c r="A93" s="71" t="s">
        <v>76</v>
      </c>
      <c r="B93" s="71" t="s">
        <v>53</v>
      </c>
      <c r="C93" s="20" t="s">
        <v>54</v>
      </c>
      <c r="D93" s="21" t="s">
        <v>6</v>
      </c>
      <c r="E93" s="22" t="s">
        <v>7</v>
      </c>
      <c r="F93" s="23" t="s">
        <v>8</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c r="IU93" s="9"/>
      <c r="IV93" s="9"/>
      <c r="IW93" s="9"/>
      <c r="IX93" s="9"/>
      <c r="IY93" s="9"/>
      <c r="IZ93" s="9"/>
      <c r="JA93" s="9"/>
      <c r="JB93" s="9"/>
      <c r="JC93" s="9"/>
      <c r="JD93" s="9"/>
      <c r="JE93" s="9"/>
      <c r="JF93" s="9"/>
      <c r="JG93" s="9"/>
      <c r="JH93" s="9"/>
      <c r="JI93" s="9"/>
      <c r="JJ93" s="9"/>
      <c r="JK93" s="9"/>
      <c r="JL93" s="9"/>
      <c r="JM93" s="9"/>
      <c r="JN93" s="9"/>
      <c r="JO93" s="9"/>
      <c r="JP93" s="9"/>
      <c r="JQ93" s="9"/>
      <c r="JR93" s="9"/>
      <c r="JS93" s="9"/>
      <c r="JT93" s="9"/>
      <c r="JU93" s="9"/>
      <c r="JV93" s="9"/>
      <c r="JW93" s="9"/>
      <c r="JX93" s="9"/>
      <c r="JY93" s="9"/>
      <c r="JZ93" s="9"/>
      <c r="KA93" s="9"/>
      <c r="KB93" s="9"/>
      <c r="KC93" s="9"/>
      <c r="KD93" s="9"/>
      <c r="KE93" s="9"/>
      <c r="KF93" s="9"/>
      <c r="KG93" s="9"/>
      <c r="KH93" s="9"/>
      <c r="KI93" s="9"/>
      <c r="KJ93" s="9"/>
      <c r="KK93" s="9"/>
      <c r="KL93" s="9"/>
      <c r="KM93" s="9"/>
      <c r="KN93" s="9"/>
      <c r="KO93" s="9"/>
      <c r="KP93" s="9"/>
      <c r="KQ93" s="9"/>
      <c r="KR93" s="9"/>
      <c r="KS93" s="9"/>
      <c r="KT93" s="9"/>
      <c r="KU93" s="9"/>
      <c r="KV93" s="9"/>
      <c r="KW93" s="9"/>
      <c r="KX93" s="9"/>
      <c r="KY93" s="9"/>
      <c r="KZ93" s="9"/>
      <c r="LA93" s="9"/>
      <c r="LB93" s="9"/>
      <c r="LC93" s="9"/>
      <c r="LD93" s="9"/>
      <c r="LE93" s="9"/>
      <c r="LF93" s="9"/>
      <c r="LG93" s="9"/>
      <c r="LH93" s="9"/>
      <c r="LI93" s="9"/>
      <c r="LJ93" s="9"/>
      <c r="LK93" s="9"/>
      <c r="LL93" s="9"/>
      <c r="LM93" s="9"/>
      <c r="LN93" s="9"/>
      <c r="LO93" s="9"/>
      <c r="LP93" s="9"/>
      <c r="LQ93" s="9"/>
      <c r="LR93" s="9"/>
      <c r="LS93" s="9"/>
      <c r="LT93" s="9"/>
      <c r="LU93" s="9"/>
      <c r="LV93" s="9"/>
      <c r="LW93" s="9"/>
      <c r="LX93" s="18"/>
    </row>
    <row r="94" spans="1:336" s="10" customFormat="1" ht="15" customHeight="1" x14ac:dyDescent="0.25">
      <c r="A94" s="72">
        <v>1</v>
      </c>
      <c r="B94" s="72">
        <v>2</v>
      </c>
      <c r="C94" s="73">
        <v>3</v>
      </c>
      <c r="D94" s="74">
        <v>4</v>
      </c>
      <c r="E94" s="75">
        <v>5</v>
      </c>
      <c r="F94" s="76">
        <v>6</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c r="IU94" s="9"/>
      <c r="IV94" s="9"/>
      <c r="IW94" s="9"/>
      <c r="IX94" s="9"/>
      <c r="IY94" s="9"/>
      <c r="IZ94" s="9"/>
      <c r="JA94" s="9"/>
      <c r="JB94" s="9"/>
      <c r="JC94" s="9"/>
      <c r="JD94" s="9"/>
      <c r="JE94" s="9"/>
      <c r="JF94" s="9"/>
      <c r="JG94" s="9"/>
      <c r="JH94" s="9"/>
      <c r="JI94" s="9"/>
      <c r="JJ94" s="9"/>
      <c r="JK94" s="9"/>
      <c r="JL94" s="9"/>
      <c r="JM94" s="9"/>
      <c r="JN94" s="9"/>
      <c r="JO94" s="9"/>
      <c r="JP94" s="9"/>
      <c r="JQ94" s="9"/>
      <c r="JR94" s="9"/>
      <c r="JS94" s="9"/>
      <c r="JT94" s="9"/>
      <c r="JU94" s="9"/>
      <c r="JV94" s="9"/>
      <c r="JW94" s="9"/>
      <c r="JX94" s="9"/>
      <c r="JY94" s="9"/>
      <c r="JZ94" s="9"/>
      <c r="KA94" s="9"/>
      <c r="KB94" s="9"/>
      <c r="KC94" s="9"/>
      <c r="KD94" s="9"/>
      <c r="KE94" s="9"/>
      <c r="KF94" s="9"/>
      <c r="KG94" s="9"/>
      <c r="KH94" s="9"/>
      <c r="KI94" s="9"/>
      <c r="KJ94" s="9"/>
      <c r="KK94" s="9"/>
      <c r="KL94" s="9"/>
      <c r="KM94" s="9"/>
      <c r="KN94" s="9"/>
      <c r="KO94" s="9"/>
      <c r="KP94" s="9"/>
      <c r="KQ94" s="9"/>
      <c r="KR94" s="9"/>
      <c r="KS94" s="9"/>
      <c r="KT94" s="9"/>
      <c r="KU94" s="9"/>
      <c r="KV94" s="9"/>
      <c r="KW94" s="9"/>
      <c r="KX94" s="9"/>
      <c r="KY94" s="9"/>
      <c r="KZ94" s="9"/>
      <c r="LA94" s="9"/>
      <c r="LB94" s="9"/>
      <c r="LC94" s="9"/>
      <c r="LD94" s="9"/>
      <c r="LE94" s="9"/>
      <c r="LF94" s="9"/>
      <c r="LG94" s="9"/>
      <c r="LH94" s="9"/>
      <c r="LI94" s="9"/>
      <c r="LJ94" s="9"/>
      <c r="LK94" s="9"/>
      <c r="LL94" s="9"/>
      <c r="LM94" s="9"/>
      <c r="LN94" s="9"/>
      <c r="LO94" s="9"/>
      <c r="LP94" s="9"/>
      <c r="LQ94" s="9"/>
      <c r="LR94" s="9"/>
      <c r="LS94" s="9"/>
      <c r="LT94" s="9"/>
      <c r="LU94" s="9"/>
      <c r="LV94" s="9"/>
      <c r="LW94" s="9"/>
      <c r="LX94" s="18"/>
    </row>
    <row r="95" spans="1:336" s="10" customFormat="1" ht="19.5" customHeight="1" x14ac:dyDescent="0.3">
      <c r="A95" s="163" t="s">
        <v>55</v>
      </c>
      <c r="B95" s="163"/>
      <c r="C95" s="163"/>
      <c r="D95" s="163"/>
      <c r="E95" s="77"/>
      <c r="F95" s="77"/>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c r="IU95" s="9"/>
      <c r="IV95" s="9"/>
      <c r="IW95" s="9"/>
      <c r="IX95" s="9"/>
      <c r="IY95" s="9"/>
      <c r="IZ95" s="9"/>
      <c r="JA95" s="9"/>
      <c r="JB95" s="9"/>
      <c r="JC95" s="9"/>
      <c r="JD95" s="9"/>
      <c r="JE95" s="9"/>
      <c r="JF95" s="9"/>
      <c r="JG95" s="9"/>
      <c r="JH95" s="9"/>
      <c r="JI95" s="9"/>
      <c r="JJ95" s="9"/>
      <c r="JK95" s="9"/>
      <c r="JL95" s="9"/>
      <c r="JM95" s="9"/>
      <c r="JN95" s="9"/>
      <c r="JO95" s="9"/>
      <c r="JP95" s="9"/>
      <c r="JQ95" s="9"/>
      <c r="JR95" s="9"/>
      <c r="JS95" s="9"/>
      <c r="JT95" s="9"/>
      <c r="JU95" s="9"/>
      <c r="JV95" s="9"/>
      <c r="JW95" s="9"/>
      <c r="JX95" s="9"/>
      <c r="JY95" s="9"/>
      <c r="JZ95" s="9"/>
      <c r="KA95" s="9"/>
      <c r="KB95" s="9"/>
      <c r="KC95" s="9"/>
      <c r="KD95" s="9"/>
      <c r="KE95" s="9"/>
      <c r="KF95" s="9"/>
      <c r="KG95" s="9"/>
      <c r="KH95" s="9"/>
      <c r="KI95" s="9"/>
      <c r="KJ95" s="9"/>
      <c r="KK95" s="9"/>
      <c r="KL95" s="9"/>
      <c r="KM95" s="9"/>
      <c r="KN95" s="9"/>
      <c r="KO95" s="9"/>
      <c r="KP95" s="9"/>
      <c r="KQ95" s="9"/>
      <c r="KR95" s="9"/>
      <c r="KS95" s="9"/>
      <c r="KT95" s="9"/>
      <c r="KU95" s="9"/>
      <c r="KV95" s="9"/>
      <c r="KW95" s="9"/>
      <c r="KX95" s="9"/>
      <c r="KY95" s="9"/>
      <c r="KZ95" s="9"/>
      <c r="LA95" s="9"/>
      <c r="LB95" s="9"/>
      <c r="LC95" s="9"/>
      <c r="LD95" s="9"/>
      <c r="LE95" s="9"/>
      <c r="LF95" s="9"/>
      <c r="LG95" s="9"/>
      <c r="LH95" s="9"/>
      <c r="LI95" s="9"/>
      <c r="LJ95" s="9"/>
      <c r="LK95" s="9"/>
      <c r="LL95" s="9"/>
      <c r="LM95" s="9"/>
      <c r="LN95" s="9"/>
      <c r="LO95" s="9"/>
      <c r="LP95" s="9"/>
      <c r="LQ95" s="9"/>
      <c r="LR95" s="9"/>
      <c r="LS95" s="9"/>
      <c r="LT95" s="9"/>
      <c r="LU95" s="9"/>
      <c r="LV95" s="9"/>
      <c r="LW95" s="9"/>
      <c r="LX95" s="18"/>
    </row>
    <row r="96" spans="1:336" s="10" customFormat="1" ht="57.6" customHeight="1" x14ac:dyDescent="0.3">
      <c r="A96" s="122">
        <v>3719710</v>
      </c>
      <c r="B96" s="123">
        <v>9710</v>
      </c>
      <c r="C96" s="124" t="s">
        <v>56</v>
      </c>
      <c r="D96" s="108">
        <f>D97</f>
        <v>161800</v>
      </c>
      <c r="E96" s="65">
        <f>E97</f>
        <v>0</v>
      </c>
      <c r="F96" s="40">
        <f>D96+E96</f>
        <v>161800</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c r="IU96" s="9"/>
      <c r="IV96" s="9"/>
      <c r="IW96" s="9"/>
      <c r="IX96" s="9"/>
      <c r="IY96" s="9"/>
      <c r="IZ96" s="9"/>
      <c r="JA96" s="9"/>
      <c r="JB96" s="9"/>
      <c r="JC96" s="9"/>
      <c r="JD96" s="9"/>
      <c r="JE96" s="9"/>
      <c r="JF96" s="9"/>
      <c r="JG96" s="9"/>
      <c r="JH96" s="9"/>
      <c r="JI96" s="9"/>
      <c r="JJ96" s="9"/>
      <c r="JK96" s="9"/>
      <c r="JL96" s="9"/>
      <c r="JM96" s="9"/>
      <c r="JN96" s="9"/>
      <c r="JO96" s="9"/>
      <c r="JP96" s="9"/>
      <c r="JQ96" s="9"/>
      <c r="JR96" s="9"/>
      <c r="JS96" s="9"/>
      <c r="JT96" s="9"/>
      <c r="JU96" s="9"/>
      <c r="JV96" s="9"/>
      <c r="JW96" s="9"/>
      <c r="JX96" s="9"/>
      <c r="JY96" s="9"/>
      <c r="JZ96" s="9"/>
      <c r="KA96" s="9"/>
      <c r="KB96" s="9"/>
      <c r="KC96" s="9"/>
      <c r="KD96" s="9"/>
      <c r="KE96" s="9"/>
      <c r="KF96" s="9"/>
      <c r="KG96" s="9"/>
      <c r="KH96" s="9"/>
      <c r="KI96" s="9"/>
      <c r="KJ96" s="9"/>
      <c r="KK96" s="9"/>
      <c r="KL96" s="9"/>
      <c r="KM96" s="9"/>
      <c r="KN96" s="9"/>
      <c r="KO96" s="9"/>
      <c r="KP96" s="9"/>
      <c r="KQ96" s="9"/>
      <c r="KR96" s="9"/>
      <c r="KS96" s="9"/>
      <c r="KT96" s="9"/>
      <c r="KU96" s="9"/>
      <c r="KV96" s="9"/>
      <c r="KW96" s="9"/>
      <c r="KX96" s="9"/>
      <c r="KY96" s="9"/>
      <c r="KZ96" s="9"/>
      <c r="LA96" s="9"/>
      <c r="LB96" s="9"/>
      <c r="LC96" s="9"/>
      <c r="LD96" s="9"/>
      <c r="LE96" s="9"/>
      <c r="LF96" s="9"/>
      <c r="LG96" s="9"/>
      <c r="LH96" s="9"/>
      <c r="LI96" s="9"/>
      <c r="LJ96" s="9"/>
      <c r="LK96" s="9"/>
      <c r="LL96" s="9"/>
      <c r="LM96" s="9"/>
      <c r="LN96" s="9"/>
      <c r="LO96" s="9"/>
      <c r="LP96" s="9"/>
      <c r="LQ96" s="9"/>
      <c r="LR96" s="9"/>
      <c r="LS96" s="9"/>
      <c r="LT96" s="9"/>
      <c r="LU96" s="9"/>
      <c r="LV96" s="9"/>
      <c r="LW96" s="9"/>
      <c r="LX96" s="18"/>
    </row>
    <row r="97" spans="1:336" s="10" customFormat="1" ht="18.75" customHeight="1" x14ac:dyDescent="0.3">
      <c r="A97" s="125">
        <v>1853400000</v>
      </c>
      <c r="B97" s="104"/>
      <c r="C97" s="31" t="s">
        <v>57</v>
      </c>
      <c r="D97" s="38">
        <f>D99</f>
        <v>161800</v>
      </c>
      <c r="E97" s="56">
        <f>E99</f>
        <v>0</v>
      </c>
      <c r="F97" s="42">
        <f>D97+E97</f>
        <v>161800</v>
      </c>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c r="IS97" s="9"/>
      <c r="IT97" s="9"/>
      <c r="IU97" s="9"/>
      <c r="IV97" s="9"/>
      <c r="IW97" s="9"/>
      <c r="IX97" s="9"/>
      <c r="IY97" s="9"/>
      <c r="IZ97" s="9"/>
      <c r="JA97" s="9"/>
      <c r="JB97" s="9"/>
      <c r="JC97" s="9"/>
      <c r="JD97" s="9"/>
      <c r="JE97" s="9"/>
      <c r="JF97" s="9"/>
      <c r="JG97" s="9"/>
      <c r="JH97" s="9"/>
      <c r="JI97" s="9"/>
      <c r="JJ97" s="9"/>
      <c r="JK97" s="9"/>
      <c r="JL97" s="9"/>
      <c r="JM97" s="9"/>
      <c r="JN97" s="9"/>
      <c r="JO97" s="9"/>
      <c r="JP97" s="9"/>
      <c r="JQ97" s="9"/>
      <c r="JR97" s="9"/>
      <c r="JS97" s="9"/>
      <c r="JT97" s="9"/>
      <c r="JU97" s="9"/>
      <c r="JV97" s="9"/>
      <c r="JW97" s="9"/>
      <c r="JX97" s="9"/>
      <c r="JY97" s="9"/>
      <c r="JZ97" s="9"/>
      <c r="KA97" s="9"/>
      <c r="KB97" s="9"/>
      <c r="KC97" s="9"/>
      <c r="KD97" s="9"/>
      <c r="KE97" s="9"/>
      <c r="KF97" s="9"/>
      <c r="KG97" s="9"/>
      <c r="KH97" s="9"/>
      <c r="KI97" s="9"/>
      <c r="KJ97" s="9"/>
      <c r="KK97" s="9"/>
      <c r="KL97" s="9"/>
      <c r="KM97" s="9"/>
      <c r="KN97" s="9"/>
      <c r="KO97" s="9"/>
      <c r="KP97" s="9"/>
      <c r="KQ97" s="9"/>
      <c r="KR97" s="9"/>
      <c r="KS97" s="9"/>
      <c r="KT97" s="9"/>
      <c r="KU97" s="9"/>
      <c r="KV97" s="9"/>
      <c r="KW97" s="9"/>
      <c r="KX97" s="9"/>
      <c r="KY97" s="9"/>
      <c r="KZ97" s="9"/>
      <c r="LA97" s="9"/>
      <c r="LB97" s="9"/>
      <c r="LC97" s="9"/>
      <c r="LD97" s="9"/>
      <c r="LE97" s="9"/>
      <c r="LF97" s="9"/>
      <c r="LG97" s="9"/>
      <c r="LH97" s="9"/>
      <c r="LI97" s="9"/>
      <c r="LJ97" s="9"/>
      <c r="LK97" s="9"/>
      <c r="LL97" s="9"/>
      <c r="LM97" s="9"/>
      <c r="LN97" s="9"/>
      <c r="LO97" s="9"/>
      <c r="LP97" s="9"/>
      <c r="LQ97" s="9"/>
      <c r="LR97" s="9"/>
      <c r="LS97" s="9"/>
      <c r="LT97" s="9"/>
      <c r="LU97" s="9"/>
      <c r="LV97" s="9"/>
      <c r="LW97" s="9"/>
      <c r="LX97" s="18"/>
    </row>
    <row r="98" spans="1:336" s="10" customFormat="1" ht="20.25" customHeight="1" x14ac:dyDescent="0.3">
      <c r="A98" s="160" t="s">
        <v>58</v>
      </c>
      <c r="B98" s="160"/>
      <c r="C98" s="160"/>
      <c r="D98" s="78"/>
      <c r="E98" s="56"/>
      <c r="F98" s="40"/>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c r="IQ98" s="9"/>
      <c r="IR98" s="9"/>
      <c r="IS98" s="9"/>
      <c r="IT98" s="9"/>
      <c r="IU98" s="9"/>
      <c r="IV98" s="9"/>
      <c r="IW98" s="9"/>
      <c r="IX98" s="9"/>
      <c r="IY98" s="9"/>
      <c r="IZ98" s="9"/>
      <c r="JA98" s="9"/>
      <c r="JB98" s="9"/>
      <c r="JC98" s="9"/>
      <c r="JD98" s="9"/>
      <c r="JE98" s="9"/>
      <c r="JF98" s="9"/>
      <c r="JG98" s="9"/>
      <c r="JH98" s="9"/>
      <c r="JI98" s="9"/>
      <c r="JJ98" s="9"/>
      <c r="JK98" s="9"/>
      <c r="JL98" s="9"/>
      <c r="JM98" s="9"/>
      <c r="JN98" s="9"/>
      <c r="JO98" s="9"/>
      <c r="JP98" s="9"/>
      <c r="JQ98" s="9"/>
      <c r="JR98" s="9"/>
      <c r="JS98" s="9"/>
      <c r="JT98" s="9"/>
      <c r="JU98" s="9"/>
      <c r="JV98" s="9"/>
      <c r="JW98" s="9"/>
      <c r="JX98" s="9"/>
      <c r="JY98" s="9"/>
      <c r="JZ98" s="9"/>
      <c r="KA98" s="9"/>
      <c r="KB98" s="9"/>
      <c r="KC98" s="9"/>
      <c r="KD98" s="9"/>
      <c r="KE98" s="9"/>
      <c r="KF98" s="9"/>
      <c r="KG98" s="9"/>
      <c r="KH98" s="9"/>
      <c r="KI98" s="9"/>
      <c r="KJ98" s="9"/>
      <c r="KK98" s="9"/>
      <c r="KL98" s="9"/>
      <c r="KM98" s="9"/>
      <c r="KN98" s="9"/>
      <c r="KO98" s="9"/>
      <c r="KP98" s="9"/>
      <c r="KQ98" s="9"/>
      <c r="KR98" s="9"/>
      <c r="KS98" s="9"/>
      <c r="KT98" s="9"/>
      <c r="KU98" s="9"/>
      <c r="KV98" s="9"/>
      <c r="KW98" s="9"/>
      <c r="KX98" s="9"/>
      <c r="KY98" s="9"/>
      <c r="KZ98" s="9"/>
      <c r="LA98" s="9"/>
      <c r="LB98" s="9"/>
      <c r="LC98" s="9"/>
      <c r="LD98" s="9"/>
      <c r="LE98" s="9"/>
      <c r="LF98" s="9"/>
      <c r="LG98" s="9"/>
      <c r="LH98" s="9"/>
      <c r="LI98" s="9"/>
      <c r="LJ98" s="9"/>
      <c r="LK98" s="9"/>
      <c r="LL98" s="9"/>
      <c r="LM98" s="9"/>
      <c r="LN98" s="9"/>
      <c r="LO98" s="9"/>
      <c r="LP98" s="9"/>
      <c r="LQ98" s="9"/>
      <c r="LR98" s="9"/>
      <c r="LS98" s="9"/>
      <c r="LT98" s="9"/>
      <c r="LU98" s="9"/>
      <c r="LV98" s="9"/>
      <c r="LW98" s="9"/>
      <c r="LX98" s="18"/>
    </row>
    <row r="99" spans="1:336" s="10" customFormat="1" ht="20.25" customHeight="1" x14ac:dyDescent="0.3">
      <c r="A99" s="146" t="s">
        <v>59</v>
      </c>
      <c r="B99" s="146"/>
      <c r="C99" s="146"/>
      <c r="D99" s="34">
        <f>D100</f>
        <v>161800</v>
      </c>
      <c r="E99" s="65">
        <f>E100</f>
        <v>0</v>
      </c>
      <c r="F99" s="40">
        <f>D99+E99</f>
        <v>161800</v>
      </c>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c r="IS99" s="9"/>
      <c r="IT99" s="9"/>
      <c r="IU99" s="9"/>
      <c r="IV99" s="9"/>
      <c r="IW99" s="9"/>
      <c r="IX99" s="9"/>
      <c r="IY99" s="9"/>
      <c r="IZ99" s="9"/>
      <c r="JA99" s="9"/>
      <c r="JB99" s="9"/>
      <c r="JC99" s="9"/>
      <c r="JD99" s="9"/>
      <c r="JE99" s="9"/>
      <c r="JF99" s="9"/>
      <c r="JG99" s="9"/>
      <c r="JH99" s="9"/>
      <c r="JI99" s="9"/>
      <c r="JJ99" s="9"/>
      <c r="JK99" s="9"/>
      <c r="JL99" s="9"/>
      <c r="JM99" s="9"/>
      <c r="JN99" s="9"/>
      <c r="JO99" s="9"/>
      <c r="JP99" s="9"/>
      <c r="JQ99" s="9"/>
      <c r="JR99" s="9"/>
      <c r="JS99" s="9"/>
      <c r="JT99" s="9"/>
      <c r="JU99" s="9"/>
      <c r="JV99" s="9"/>
      <c r="JW99" s="9"/>
      <c r="JX99" s="9"/>
      <c r="JY99" s="9"/>
      <c r="JZ99" s="9"/>
      <c r="KA99" s="9"/>
      <c r="KB99" s="9"/>
      <c r="KC99" s="9"/>
      <c r="KD99" s="9"/>
      <c r="KE99" s="9"/>
      <c r="KF99" s="9"/>
      <c r="KG99" s="9"/>
      <c r="KH99" s="9"/>
      <c r="KI99" s="9"/>
      <c r="KJ99" s="9"/>
      <c r="KK99" s="9"/>
      <c r="KL99" s="9"/>
      <c r="KM99" s="9"/>
      <c r="KN99" s="9"/>
      <c r="KO99" s="9"/>
      <c r="KP99" s="9"/>
      <c r="KQ99" s="9"/>
      <c r="KR99" s="9"/>
      <c r="KS99" s="9"/>
      <c r="KT99" s="9"/>
      <c r="KU99" s="9"/>
      <c r="KV99" s="9"/>
      <c r="KW99" s="9"/>
      <c r="KX99" s="9"/>
      <c r="KY99" s="9"/>
      <c r="KZ99" s="9"/>
      <c r="LA99" s="9"/>
      <c r="LB99" s="9"/>
      <c r="LC99" s="9"/>
      <c r="LD99" s="9"/>
      <c r="LE99" s="9"/>
      <c r="LF99" s="9"/>
      <c r="LG99" s="9"/>
      <c r="LH99" s="9"/>
      <c r="LI99" s="9"/>
      <c r="LJ99" s="9"/>
      <c r="LK99" s="9"/>
      <c r="LL99" s="9"/>
      <c r="LM99" s="9"/>
      <c r="LN99" s="9"/>
      <c r="LO99" s="9"/>
      <c r="LP99" s="9"/>
      <c r="LQ99" s="9"/>
      <c r="LR99" s="9"/>
      <c r="LS99" s="9"/>
      <c r="LT99" s="9"/>
      <c r="LU99" s="9"/>
      <c r="LV99" s="9"/>
      <c r="LW99" s="9"/>
      <c r="LX99" s="18"/>
    </row>
    <row r="100" spans="1:336" s="10" customFormat="1" ht="18" customHeight="1" x14ac:dyDescent="0.3">
      <c r="A100" s="125">
        <v>1853400000</v>
      </c>
      <c r="B100" s="104"/>
      <c r="C100" s="31" t="s">
        <v>57</v>
      </c>
      <c r="D100" s="38">
        <v>161800</v>
      </c>
      <c r="E100" s="56"/>
      <c r="F100" s="42">
        <f>D100+E100</f>
        <v>161800</v>
      </c>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c r="IS100" s="9"/>
      <c r="IT100" s="9"/>
      <c r="IU100" s="9"/>
      <c r="IV100" s="9"/>
      <c r="IW100" s="9"/>
      <c r="IX100" s="9"/>
      <c r="IY100" s="9"/>
      <c r="IZ100" s="9"/>
      <c r="JA100" s="9"/>
      <c r="JB100" s="9"/>
      <c r="JC100" s="9"/>
      <c r="JD100" s="9"/>
      <c r="JE100" s="9"/>
      <c r="JF100" s="9"/>
      <c r="JG100" s="9"/>
      <c r="JH100" s="9"/>
      <c r="JI100" s="9"/>
      <c r="JJ100" s="9"/>
      <c r="JK100" s="9"/>
      <c r="JL100" s="9"/>
      <c r="JM100" s="9"/>
      <c r="JN100" s="9"/>
      <c r="JO100" s="9"/>
      <c r="JP100" s="9"/>
      <c r="JQ100" s="9"/>
      <c r="JR100" s="9"/>
      <c r="JS100" s="9"/>
      <c r="JT100" s="9"/>
      <c r="JU100" s="9"/>
      <c r="JV100" s="9"/>
      <c r="JW100" s="9"/>
      <c r="JX100" s="9"/>
      <c r="JY100" s="9"/>
      <c r="JZ100" s="9"/>
      <c r="KA100" s="9"/>
      <c r="KB100" s="9"/>
      <c r="KC100" s="9"/>
      <c r="KD100" s="9"/>
      <c r="KE100" s="9"/>
      <c r="KF100" s="9"/>
      <c r="KG100" s="9"/>
      <c r="KH100" s="9"/>
      <c r="KI100" s="9"/>
      <c r="KJ100" s="9"/>
      <c r="KK100" s="9"/>
      <c r="KL100" s="9"/>
      <c r="KM100" s="9"/>
      <c r="KN100" s="9"/>
      <c r="KO100" s="9"/>
      <c r="KP100" s="9"/>
      <c r="KQ100" s="9"/>
      <c r="KR100" s="9"/>
      <c r="KS100" s="9"/>
      <c r="KT100" s="9"/>
      <c r="KU100" s="9"/>
      <c r="KV100" s="9"/>
      <c r="KW100" s="9"/>
      <c r="KX100" s="9"/>
      <c r="KY100" s="9"/>
      <c r="KZ100" s="9"/>
      <c r="LA100" s="9"/>
      <c r="LB100" s="9"/>
      <c r="LC100" s="9"/>
      <c r="LD100" s="9"/>
      <c r="LE100" s="9"/>
      <c r="LF100" s="9"/>
      <c r="LG100" s="9"/>
      <c r="LH100" s="9"/>
      <c r="LI100" s="9"/>
      <c r="LJ100" s="9"/>
      <c r="LK100" s="9"/>
      <c r="LL100" s="9"/>
      <c r="LM100" s="9"/>
      <c r="LN100" s="9"/>
      <c r="LO100" s="9"/>
      <c r="LP100" s="9"/>
      <c r="LQ100" s="9"/>
      <c r="LR100" s="9"/>
      <c r="LS100" s="9"/>
      <c r="LT100" s="9"/>
      <c r="LU100" s="9"/>
      <c r="LV100" s="9"/>
      <c r="LW100" s="9"/>
      <c r="LX100" s="18"/>
    </row>
    <row r="101" spans="1:336" s="10" customFormat="1" ht="19.5" customHeight="1" x14ac:dyDescent="0.3">
      <c r="A101" s="104">
        <v>3719770</v>
      </c>
      <c r="B101" s="104">
        <v>9770</v>
      </c>
      <c r="C101" s="126" t="s">
        <v>30</v>
      </c>
      <c r="D101" s="34">
        <f>D102+D104+D105+D103</f>
        <v>2199220</v>
      </c>
      <c r="E101" s="34">
        <f>E102+E104+E105+E103</f>
        <v>197437</v>
      </c>
      <c r="F101" s="40">
        <f>D101+E101</f>
        <v>2396657</v>
      </c>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c r="IU101" s="9"/>
      <c r="IV101" s="9"/>
      <c r="IW101" s="9"/>
      <c r="IX101" s="9"/>
      <c r="IY101" s="9"/>
      <c r="IZ101" s="9"/>
      <c r="JA101" s="9"/>
      <c r="JB101" s="9"/>
      <c r="JC101" s="9"/>
      <c r="JD101" s="9"/>
      <c r="JE101" s="9"/>
      <c r="JF101" s="9"/>
      <c r="JG101" s="9"/>
      <c r="JH101" s="9"/>
      <c r="JI101" s="9"/>
      <c r="JJ101" s="9"/>
      <c r="JK101" s="9"/>
      <c r="JL101" s="9"/>
      <c r="JM101" s="9"/>
      <c r="JN101" s="9"/>
      <c r="JO101" s="9"/>
      <c r="JP101" s="9"/>
      <c r="JQ101" s="9"/>
      <c r="JR101" s="9"/>
      <c r="JS101" s="9"/>
      <c r="JT101" s="9"/>
      <c r="JU101" s="9"/>
      <c r="JV101" s="9"/>
      <c r="JW101" s="9"/>
      <c r="JX101" s="9"/>
      <c r="JY101" s="9"/>
      <c r="JZ101" s="9"/>
      <c r="KA101" s="9"/>
      <c r="KB101" s="9"/>
      <c r="KC101" s="9"/>
      <c r="KD101" s="9"/>
      <c r="KE101" s="9"/>
      <c r="KF101" s="9"/>
      <c r="KG101" s="9"/>
      <c r="KH101" s="9"/>
      <c r="KI101" s="9"/>
      <c r="KJ101" s="9"/>
      <c r="KK101" s="9"/>
      <c r="KL101" s="9"/>
      <c r="KM101" s="9"/>
      <c r="KN101" s="9"/>
      <c r="KO101" s="9"/>
      <c r="KP101" s="9"/>
      <c r="KQ101" s="9"/>
      <c r="KR101" s="9"/>
      <c r="KS101" s="9"/>
      <c r="KT101" s="9"/>
      <c r="KU101" s="9"/>
      <c r="KV101" s="9"/>
      <c r="KW101" s="9"/>
      <c r="KX101" s="9"/>
      <c r="KY101" s="9"/>
      <c r="KZ101" s="9"/>
      <c r="LA101" s="9"/>
      <c r="LB101" s="9"/>
      <c r="LC101" s="9"/>
      <c r="LD101" s="9"/>
      <c r="LE101" s="9"/>
      <c r="LF101" s="9"/>
      <c r="LG101" s="9"/>
      <c r="LH101" s="9"/>
      <c r="LI101" s="9"/>
      <c r="LJ101" s="9"/>
      <c r="LK101" s="9"/>
      <c r="LL101" s="9"/>
      <c r="LM101" s="9"/>
      <c r="LN101" s="9"/>
      <c r="LO101" s="9"/>
      <c r="LP101" s="9"/>
      <c r="LQ101" s="9"/>
      <c r="LR101" s="9"/>
      <c r="LS101" s="9"/>
      <c r="LT101" s="9"/>
      <c r="LU101" s="9"/>
      <c r="LV101" s="9"/>
      <c r="LW101" s="9"/>
      <c r="LX101" s="18"/>
    </row>
    <row r="102" spans="1:336" s="10" customFormat="1" ht="22.15" customHeight="1" x14ac:dyDescent="0.3">
      <c r="A102" s="49">
        <v>1810000000</v>
      </c>
      <c r="B102" s="127"/>
      <c r="C102" s="128" t="s">
        <v>19</v>
      </c>
      <c r="D102" s="38">
        <f>D108+D112+D114+D110+D116+D118+D120</f>
        <v>2014120</v>
      </c>
      <c r="E102" s="38">
        <f>E108+E112+E114+E110+E116+E118+E120</f>
        <v>197437</v>
      </c>
      <c r="F102" s="38">
        <f>F108+F112+F114+F110+F116+F118+F120</f>
        <v>2211557</v>
      </c>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c r="IS102" s="9"/>
      <c r="IT102" s="9"/>
      <c r="IU102" s="9"/>
      <c r="IV102" s="9"/>
      <c r="IW102" s="9"/>
      <c r="IX102" s="9"/>
      <c r="IY102" s="9"/>
      <c r="IZ102" s="9"/>
      <c r="JA102" s="9"/>
      <c r="JB102" s="9"/>
      <c r="JC102" s="9"/>
      <c r="JD102" s="9"/>
      <c r="JE102" s="9"/>
      <c r="JF102" s="9"/>
      <c r="JG102" s="9"/>
      <c r="JH102" s="9"/>
      <c r="JI102" s="9"/>
      <c r="JJ102" s="9"/>
      <c r="JK102" s="9"/>
      <c r="JL102" s="9"/>
      <c r="JM102" s="9"/>
      <c r="JN102" s="9"/>
      <c r="JO102" s="9"/>
      <c r="JP102" s="9"/>
      <c r="JQ102" s="9"/>
      <c r="JR102" s="9"/>
      <c r="JS102" s="9"/>
      <c r="JT102" s="9"/>
      <c r="JU102" s="9"/>
      <c r="JV102" s="9"/>
      <c r="JW102" s="9"/>
      <c r="JX102" s="9"/>
      <c r="JY102" s="9"/>
      <c r="JZ102" s="9"/>
      <c r="KA102" s="9"/>
      <c r="KB102" s="9"/>
      <c r="KC102" s="9"/>
      <c r="KD102" s="9"/>
      <c r="KE102" s="9"/>
      <c r="KF102" s="9"/>
      <c r="KG102" s="9"/>
      <c r="KH102" s="9"/>
      <c r="KI102" s="9"/>
      <c r="KJ102" s="9"/>
      <c r="KK102" s="9"/>
      <c r="KL102" s="9"/>
      <c r="KM102" s="9"/>
      <c r="KN102" s="9"/>
      <c r="KO102" s="9"/>
      <c r="KP102" s="9"/>
      <c r="KQ102" s="9"/>
      <c r="KR102" s="9"/>
      <c r="KS102" s="9"/>
      <c r="KT102" s="9"/>
      <c r="KU102" s="9"/>
      <c r="KV102" s="9"/>
      <c r="KW102" s="9"/>
      <c r="KX102" s="9"/>
      <c r="KY102" s="9"/>
      <c r="KZ102" s="9"/>
      <c r="LA102" s="9"/>
      <c r="LB102" s="9"/>
      <c r="LC102" s="9"/>
      <c r="LD102" s="9"/>
      <c r="LE102" s="9"/>
      <c r="LF102" s="9"/>
      <c r="LG102" s="9"/>
      <c r="LH102" s="9"/>
      <c r="LI102" s="9"/>
      <c r="LJ102" s="9"/>
      <c r="LK102" s="9"/>
      <c r="LL102" s="9"/>
      <c r="LM102" s="9"/>
      <c r="LN102" s="9"/>
      <c r="LO102" s="9"/>
      <c r="LP102" s="9"/>
      <c r="LQ102" s="9"/>
      <c r="LR102" s="9"/>
      <c r="LS102" s="9"/>
      <c r="LT102" s="9"/>
      <c r="LU102" s="9"/>
      <c r="LV102" s="9"/>
      <c r="LW102" s="9"/>
      <c r="LX102" s="18"/>
    </row>
    <row r="103" spans="1:336" s="10" customFormat="1" ht="32.25" hidden="1" customHeight="1" x14ac:dyDescent="0.3">
      <c r="A103" s="49">
        <v>1830520000</v>
      </c>
      <c r="B103" s="127"/>
      <c r="C103" s="128" t="s">
        <v>60</v>
      </c>
      <c r="D103" s="38">
        <f>D121</f>
        <v>0</v>
      </c>
      <c r="E103" s="38">
        <f>E121</f>
        <v>0</v>
      </c>
      <c r="F103" s="38">
        <f>F121</f>
        <v>0</v>
      </c>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c r="IU103" s="9"/>
      <c r="IV103" s="9"/>
      <c r="IW103" s="9"/>
      <c r="IX103" s="9"/>
      <c r="IY103" s="9"/>
      <c r="IZ103" s="9"/>
      <c r="JA103" s="9"/>
      <c r="JB103" s="9"/>
      <c r="JC103" s="9"/>
      <c r="JD103" s="9"/>
      <c r="JE103" s="9"/>
      <c r="JF103" s="9"/>
      <c r="JG103" s="9"/>
      <c r="JH103" s="9"/>
      <c r="JI103" s="9"/>
      <c r="JJ103" s="9"/>
      <c r="JK103" s="9"/>
      <c r="JL103" s="9"/>
      <c r="JM103" s="9"/>
      <c r="JN103" s="9"/>
      <c r="JO103" s="9"/>
      <c r="JP103" s="9"/>
      <c r="JQ103" s="9"/>
      <c r="JR103" s="9"/>
      <c r="JS103" s="9"/>
      <c r="JT103" s="9"/>
      <c r="JU103" s="9"/>
      <c r="JV103" s="9"/>
      <c r="JW103" s="9"/>
      <c r="JX103" s="9"/>
      <c r="JY103" s="9"/>
      <c r="JZ103" s="9"/>
      <c r="KA103" s="9"/>
      <c r="KB103" s="9"/>
      <c r="KC103" s="9"/>
      <c r="KD103" s="9"/>
      <c r="KE103" s="9"/>
      <c r="KF103" s="9"/>
      <c r="KG103" s="9"/>
      <c r="KH103" s="9"/>
      <c r="KI103" s="9"/>
      <c r="KJ103" s="9"/>
      <c r="KK103" s="9"/>
      <c r="KL103" s="9"/>
      <c r="KM103" s="9"/>
      <c r="KN103" s="9"/>
      <c r="KO103" s="9"/>
      <c r="KP103" s="9"/>
      <c r="KQ103" s="9"/>
      <c r="KR103" s="9"/>
      <c r="KS103" s="9"/>
      <c r="KT103" s="9"/>
      <c r="KU103" s="9"/>
      <c r="KV103" s="9"/>
      <c r="KW103" s="9"/>
      <c r="KX103" s="9"/>
      <c r="KY103" s="9"/>
      <c r="KZ103" s="9"/>
      <c r="LA103" s="9"/>
      <c r="LB103" s="9"/>
      <c r="LC103" s="9"/>
      <c r="LD103" s="9"/>
      <c r="LE103" s="9"/>
      <c r="LF103" s="9"/>
      <c r="LG103" s="9"/>
      <c r="LH103" s="9"/>
      <c r="LI103" s="9"/>
      <c r="LJ103" s="9"/>
      <c r="LK103" s="9"/>
      <c r="LL103" s="9"/>
      <c r="LM103" s="9"/>
      <c r="LN103" s="9"/>
      <c r="LO103" s="9"/>
      <c r="LP103" s="9"/>
      <c r="LQ103" s="9"/>
      <c r="LR103" s="9"/>
      <c r="LS103" s="9"/>
      <c r="LT103" s="9"/>
      <c r="LU103" s="9"/>
      <c r="LV103" s="9"/>
      <c r="LW103" s="9"/>
      <c r="LX103" s="18"/>
    </row>
    <row r="104" spans="1:336" s="10" customFormat="1" ht="20.25" customHeight="1" x14ac:dyDescent="0.3">
      <c r="A104" s="125">
        <v>1853400000</v>
      </c>
      <c r="B104" s="104"/>
      <c r="C104" s="31" t="s">
        <v>57</v>
      </c>
      <c r="D104" s="38">
        <f>D124+D126</f>
        <v>185100</v>
      </c>
      <c r="E104" s="38">
        <f>E124+E126</f>
        <v>0</v>
      </c>
      <c r="F104" s="42">
        <f>D104+E104</f>
        <v>185100</v>
      </c>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c r="IX104" s="9"/>
      <c r="IY104" s="9"/>
      <c r="IZ104" s="9"/>
      <c r="JA104" s="9"/>
      <c r="JB104" s="9"/>
      <c r="JC104" s="9"/>
      <c r="JD104" s="9"/>
      <c r="JE104" s="9"/>
      <c r="JF104" s="9"/>
      <c r="JG104" s="9"/>
      <c r="JH104" s="9"/>
      <c r="JI104" s="9"/>
      <c r="JJ104" s="9"/>
      <c r="JK104" s="9"/>
      <c r="JL104" s="9"/>
      <c r="JM104" s="9"/>
      <c r="JN104" s="9"/>
      <c r="JO104" s="9"/>
      <c r="JP104" s="9"/>
      <c r="JQ104" s="9"/>
      <c r="JR104" s="9"/>
      <c r="JS104" s="9"/>
      <c r="JT104" s="9"/>
      <c r="JU104" s="9"/>
      <c r="JV104" s="9"/>
      <c r="JW104" s="9"/>
      <c r="JX104" s="9"/>
      <c r="JY104" s="9"/>
      <c r="JZ104" s="9"/>
      <c r="KA104" s="9"/>
      <c r="KB104" s="9"/>
      <c r="KC104" s="9"/>
      <c r="KD104" s="9"/>
      <c r="KE104" s="9"/>
      <c r="KF104" s="9"/>
      <c r="KG104" s="9"/>
      <c r="KH104" s="9"/>
      <c r="KI104" s="9"/>
      <c r="KJ104" s="9"/>
      <c r="KK104" s="9"/>
      <c r="KL104" s="9"/>
      <c r="KM104" s="9"/>
      <c r="KN104" s="9"/>
      <c r="KO104" s="9"/>
      <c r="KP104" s="9"/>
      <c r="KQ104" s="9"/>
      <c r="KR104" s="9"/>
      <c r="KS104" s="9"/>
      <c r="KT104" s="9"/>
      <c r="KU104" s="9"/>
      <c r="KV104" s="9"/>
      <c r="KW104" s="9"/>
      <c r="KX104" s="9"/>
      <c r="KY104" s="9"/>
      <c r="KZ104" s="9"/>
      <c r="LA104" s="9"/>
      <c r="LB104" s="9"/>
      <c r="LC104" s="9"/>
      <c r="LD104" s="9"/>
      <c r="LE104" s="9"/>
      <c r="LF104" s="9"/>
      <c r="LG104" s="9"/>
      <c r="LH104" s="9"/>
      <c r="LI104" s="9"/>
      <c r="LJ104" s="9"/>
      <c r="LK104" s="9"/>
      <c r="LL104" s="9"/>
      <c r="LM104" s="9"/>
      <c r="LN104" s="9"/>
      <c r="LO104" s="9"/>
      <c r="LP104" s="9"/>
      <c r="LQ104" s="9"/>
      <c r="LR104" s="9"/>
      <c r="LS104" s="9"/>
      <c r="LT104" s="9"/>
      <c r="LU104" s="9"/>
      <c r="LV104" s="9"/>
      <c r="LW104" s="9"/>
      <c r="LX104" s="18"/>
    </row>
    <row r="105" spans="1:336" s="10" customFormat="1" ht="33.75" hidden="1" customHeight="1" x14ac:dyDescent="0.3">
      <c r="A105" s="127">
        <v>1852000000</v>
      </c>
      <c r="B105" s="104"/>
      <c r="C105" s="31" t="s">
        <v>40</v>
      </c>
      <c r="D105" s="38">
        <f>D128</f>
        <v>0</v>
      </c>
      <c r="E105" s="38">
        <f>E128</f>
        <v>0</v>
      </c>
      <c r="F105" s="38">
        <f>F128</f>
        <v>0</v>
      </c>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c r="IU105" s="9"/>
      <c r="IV105" s="9"/>
      <c r="IW105" s="9"/>
      <c r="IX105" s="9"/>
      <c r="IY105" s="9"/>
      <c r="IZ105" s="9"/>
      <c r="JA105" s="9"/>
      <c r="JB105" s="9"/>
      <c r="JC105" s="9"/>
      <c r="JD105" s="9"/>
      <c r="JE105" s="9"/>
      <c r="JF105" s="9"/>
      <c r="JG105" s="9"/>
      <c r="JH105" s="9"/>
      <c r="JI105" s="9"/>
      <c r="JJ105" s="9"/>
      <c r="JK105" s="9"/>
      <c r="JL105" s="9"/>
      <c r="JM105" s="9"/>
      <c r="JN105" s="9"/>
      <c r="JO105" s="9"/>
      <c r="JP105" s="9"/>
      <c r="JQ105" s="9"/>
      <c r="JR105" s="9"/>
      <c r="JS105" s="9"/>
      <c r="JT105" s="9"/>
      <c r="JU105" s="9"/>
      <c r="JV105" s="9"/>
      <c r="JW105" s="9"/>
      <c r="JX105" s="9"/>
      <c r="JY105" s="9"/>
      <c r="JZ105" s="9"/>
      <c r="KA105" s="9"/>
      <c r="KB105" s="9"/>
      <c r="KC105" s="9"/>
      <c r="KD105" s="9"/>
      <c r="KE105" s="9"/>
      <c r="KF105" s="9"/>
      <c r="KG105" s="9"/>
      <c r="KH105" s="9"/>
      <c r="KI105" s="9"/>
      <c r="KJ105" s="9"/>
      <c r="KK105" s="9"/>
      <c r="KL105" s="9"/>
      <c r="KM105" s="9"/>
      <c r="KN105" s="9"/>
      <c r="KO105" s="9"/>
      <c r="KP105" s="9"/>
      <c r="KQ105" s="9"/>
      <c r="KR105" s="9"/>
      <c r="KS105" s="9"/>
      <c r="KT105" s="9"/>
      <c r="KU105" s="9"/>
      <c r="KV105" s="9"/>
      <c r="KW105" s="9"/>
      <c r="KX105" s="9"/>
      <c r="KY105" s="9"/>
      <c r="KZ105" s="9"/>
      <c r="LA105" s="9"/>
      <c r="LB105" s="9"/>
      <c r="LC105" s="9"/>
      <c r="LD105" s="9"/>
      <c r="LE105" s="9"/>
      <c r="LF105" s="9"/>
      <c r="LG105" s="9"/>
      <c r="LH105" s="9"/>
      <c r="LI105" s="9"/>
      <c r="LJ105" s="9"/>
      <c r="LK105" s="9"/>
      <c r="LL105" s="9"/>
      <c r="LM105" s="9"/>
      <c r="LN105" s="9"/>
      <c r="LO105" s="9"/>
      <c r="LP105" s="9"/>
      <c r="LQ105" s="9"/>
      <c r="LR105" s="9"/>
      <c r="LS105" s="9"/>
      <c r="LT105" s="9"/>
      <c r="LU105" s="9"/>
      <c r="LV105" s="9"/>
      <c r="LW105" s="9"/>
      <c r="LX105" s="18"/>
    </row>
    <row r="106" spans="1:336" s="10" customFormat="1" ht="24.75" customHeight="1" x14ac:dyDescent="0.3">
      <c r="A106" s="160" t="s">
        <v>58</v>
      </c>
      <c r="B106" s="160"/>
      <c r="C106" s="160"/>
      <c r="D106" s="38"/>
      <c r="E106" s="56"/>
      <c r="F106" s="40"/>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c r="IU106" s="9"/>
      <c r="IV106" s="9"/>
      <c r="IW106" s="9"/>
      <c r="IX106" s="9"/>
      <c r="IY106" s="9"/>
      <c r="IZ106" s="9"/>
      <c r="JA106" s="9"/>
      <c r="JB106" s="9"/>
      <c r="JC106" s="9"/>
      <c r="JD106" s="9"/>
      <c r="JE106" s="9"/>
      <c r="JF106" s="9"/>
      <c r="JG106" s="9"/>
      <c r="JH106" s="9"/>
      <c r="JI106" s="9"/>
      <c r="JJ106" s="9"/>
      <c r="JK106" s="9"/>
      <c r="JL106" s="9"/>
      <c r="JM106" s="9"/>
      <c r="JN106" s="9"/>
      <c r="JO106" s="9"/>
      <c r="JP106" s="9"/>
      <c r="JQ106" s="9"/>
      <c r="JR106" s="9"/>
      <c r="JS106" s="9"/>
      <c r="JT106" s="9"/>
      <c r="JU106" s="9"/>
      <c r="JV106" s="9"/>
      <c r="JW106" s="9"/>
      <c r="JX106" s="9"/>
      <c r="JY106" s="9"/>
      <c r="JZ106" s="9"/>
      <c r="KA106" s="9"/>
      <c r="KB106" s="9"/>
      <c r="KC106" s="9"/>
      <c r="KD106" s="9"/>
      <c r="KE106" s="9"/>
      <c r="KF106" s="9"/>
      <c r="KG106" s="9"/>
      <c r="KH106" s="9"/>
      <c r="KI106" s="9"/>
      <c r="KJ106" s="9"/>
      <c r="KK106" s="9"/>
      <c r="KL106" s="9"/>
      <c r="KM106" s="9"/>
      <c r="KN106" s="9"/>
      <c r="KO106" s="9"/>
      <c r="KP106" s="9"/>
      <c r="KQ106" s="9"/>
      <c r="KR106" s="9"/>
      <c r="KS106" s="9"/>
      <c r="KT106" s="9"/>
      <c r="KU106" s="9"/>
      <c r="KV106" s="9"/>
      <c r="KW106" s="9"/>
      <c r="KX106" s="9"/>
      <c r="KY106" s="9"/>
      <c r="KZ106" s="9"/>
      <c r="LA106" s="9"/>
      <c r="LB106" s="9"/>
      <c r="LC106" s="9"/>
      <c r="LD106" s="9"/>
      <c r="LE106" s="9"/>
      <c r="LF106" s="9"/>
      <c r="LG106" s="9"/>
      <c r="LH106" s="9"/>
      <c r="LI106" s="9"/>
      <c r="LJ106" s="9"/>
      <c r="LK106" s="9"/>
      <c r="LL106" s="9"/>
      <c r="LM106" s="9"/>
      <c r="LN106" s="9"/>
      <c r="LO106" s="9"/>
      <c r="LP106" s="9"/>
      <c r="LQ106" s="9"/>
      <c r="LR106" s="9"/>
      <c r="LS106" s="9"/>
      <c r="LT106" s="9"/>
      <c r="LU106" s="9"/>
      <c r="LV106" s="9"/>
      <c r="LW106" s="9"/>
      <c r="LX106" s="18"/>
    </row>
    <row r="107" spans="1:336" s="112" customFormat="1" ht="71.25" customHeight="1" x14ac:dyDescent="0.25">
      <c r="A107" s="164" t="s">
        <v>75</v>
      </c>
      <c r="B107" s="164"/>
      <c r="C107" s="164"/>
      <c r="D107" s="108">
        <f>D108</f>
        <v>51600</v>
      </c>
      <c r="E107" s="114">
        <f>E108</f>
        <v>0</v>
      </c>
      <c r="F107" s="109">
        <f t="shared" ref="F107:F130" si="4">D107+E107</f>
        <v>51600</v>
      </c>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10"/>
      <c r="CE107" s="110"/>
      <c r="CF107" s="110"/>
      <c r="CG107" s="110"/>
      <c r="CH107" s="110"/>
      <c r="CI107" s="110"/>
      <c r="CJ107" s="110"/>
      <c r="CK107" s="110"/>
      <c r="CL107" s="110"/>
      <c r="CM107" s="110"/>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0"/>
      <c r="DJ107" s="110"/>
      <c r="DK107" s="110"/>
      <c r="DL107" s="110"/>
      <c r="DM107" s="110"/>
      <c r="DN107" s="110"/>
      <c r="DO107" s="110"/>
      <c r="DP107" s="110"/>
      <c r="DQ107" s="110"/>
      <c r="DR107" s="110"/>
      <c r="DS107" s="110"/>
      <c r="DT107" s="110"/>
      <c r="DU107" s="110"/>
      <c r="DV107" s="110"/>
      <c r="DW107" s="110"/>
      <c r="DX107" s="110"/>
      <c r="DY107" s="110"/>
      <c r="DZ107" s="110"/>
      <c r="EA107" s="110"/>
      <c r="EB107" s="110"/>
      <c r="EC107" s="110"/>
      <c r="ED107" s="110"/>
      <c r="EE107" s="110"/>
      <c r="EF107" s="110"/>
      <c r="EG107" s="110"/>
      <c r="EH107" s="110"/>
      <c r="EI107" s="110"/>
      <c r="EJ107" s="110"/>
      <c r="EK107" s="110"/>
      <c r="EL107" s="110"/>
      <c r="EM107" s="110"/>
      <c r="EN107" s="110"/>
      <c r="EO107" s="110"/>
      <c r="EP107" s="110"/>
      <c r="EQ107" s="110"/>
      <c r="ER107" s="110"/>
      <c r="ES107" s="110"/>
      <c r="ET107" s="110"/>
      <c r="EU107" s="110"/>
      <c r="EV107" s="110"/>
      <c r="EW107" s="110"/>
      <c r="EX107" s="110"/>
      <c r="EY107" s="110"/>
      <c r="EZ107" s="110"/>
      <c r="FA107" s="110"/>
      <c r="FB107" s="110"/>
      <c r="FC107" s="110"/>
      <c r="FD107" s="110"/>
      <c r="FE107" s="110"/>
      <c r="FF107" s="110"/>
      <c r="FG107" s="110"/>
      <c r="FH107" s="110"/>
      <c r="FI107" s="110"/>
      <c r="FJ107" s="110"/>
      <c r="FK107" s="110"/>
      <c r="FL107" s="110"/>
      <c r="FM107" s="110"/>
      <c r="FN107" s="110"/>
      <c r="FO107" s="110"/>
      <c r="FP107" s="110"/>
      <c r="FQ107" s="110"/>
      <c r="FR107" s="110"/>
      <c r="FS107" s="110"/>
      <c r="FT107" s="110"/>
      <c r="FU107" s="110"/>
      <c r="FV107" s="110"/>
      <c r="FW107" s="110"/>
      <c r="FX107" s="110"/>
      <c r="FY107" s="110"/>
      <c r="FZ107" s="110"/>
      <c r="GA107" s="110"/>
      <c r="GB107" s="110"/>
      <c r="GC107" s="110"/>
      <c r="GD107" s="110"/>
      <c r="GE107" s="110"/>
      <c r="GF107" s="110"/>
      <c r="GG107" s="110"/>
      <c r="GH107" s="110"/>
      <c r="GI107" s="110"/>
      <c r="GJ107" s="110"/>
      <c r="GK107" s="110"/>
      <c r="GL107" s="110"/>
      <c r="GM107" s="110"/>
      <c r="GN107" s="110"/>
      <c r="GO107" s="110"/>
      <c r="GP107" s="110"/>
      <c r="GQ107" s="110"/>
      <c r="GR107" s="110"/>
      <c r="GS107" s="110"/>
      <c r="GT107" s="110"/>
      <c r="GU107" s="110"/>
      <c r="GV107" s="110"/>
      <c r="GW107" s="110"/>
      <c r="GX107" s="110"/>
      <c r="GY107" s="110"/>
      <c r="GZ107" s="110"/>
      <c r="HA107" s="110"/>
      <c r="HB107" s="110"/>
      <c r="HC107" s="110"/>
      <c r="HD107" s="110"/>
      <c r="HE107" s="110"/>
      <c r="HF107" s="110"/>
      <c r="HG107" s="110"/>
      <c r="HH107" s="110"/>
      <c r="HI107" s="110"/>
      <c r="HJ107" s="110"/>
      <c r="HK107" s="110"/>
      <c r="HL107" s="110"/>
      <c r="HM107" s="110"/>
      <c r="HN107" s="110"/>
      <c r="HO107" s="110"/>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c r="IZ107" s="6"/>
      <c r="JA107" s="6"/>
      <c r="JB107" s="6"/>
      <c r="JC107" s="6"/>
      <c r="JD107" s="6"/>
      <c r="JE107" s="6"/>
      <c r="JF107" s="6"/>
      <c r="JG107" s="6"/>
      <c r="JH107" s="6"/>
      <c r="JI107" s="6"/>
      <c r="JJ107" s="6"/>
      <c r="JK107" s="6"/>
      <c r="JL107" s="6"/>
      <c r="JM107" s="6"/>
      <c r="JN107" s="6"/>
      <c r="JO107" s="6"/>
      <c r="JP107" s="6"/>
      <c r="JQ107" s="6"/>
      <c r="JR107" s="6"/>
      <c r="JS107" s="6"/>
      <c r="JT107" s="6"/>
      <c r="JU107" s="6"/>
      <c r="JV107" s="6"/>
      <c r="JW107" s="6"/>
      <c r="JX107" s="6"/>
      <c r="JY107" s="6"/>
      <c r="JZ107" s="6"/>
      <c r="KA107" s="6"/>
      <c r="KB107" s="6"/>
      <c r="KC107" s="6"/>
      <c r="KD107" s="6"/>
      <c r="KE107" s="6"/>
      <c r="KF107" s="6"/>
      <c r="KG107" s="6"/>
      <c r="KH107" s="6"/>
      <c r="KI107" s="6"/>
      <c r="KJ107" s="6"/>
      <c r="KK107" s="6"/>
      <c r="KL107" s="6"/>
      <c r="KM107" s="6"/>
      <c r="KN107" s="6"/>
      <c r="KO107" s="6"/>
      <c r="KP107" s="6"/>
      <c r="KQ107" s="6"/>
      <c r="KR107" s="6"/>
      <c r="KS107" s="6"/>
      <c r="KT107" s="6"/>
      <c r="KU107" s="6"/>
      <c r="KV107" s="6"/>
      <c r="KW107" s="6"/>
      <c r="KX107" s="6"/>
      <c r="KY107" s="6"/>
      <c r="KZ107" s="6"/>
      <c r="LA107" s="6"/>
      <c r="LB107" s="6"/>
      <c r="LC107" s="6"/>
      <c r="LD107" s="6"/>
      <c r="LE107" s="6"/>
      <c r="LF107" s="6"/>
      <c r="LG107" s="6"/>
      <c r="LH107" s="6"/>
      <c r="LI107" s="6"/>
      <c r="LJ107" s="6"/>
      <c r="LK107" s="6"/>
      <c r="LL107" s="6"/>
      <c r="LM107" s="6"/>
      <c r="LN107" s="6"/>
      <c r="LO107" s="6"/>
      <c r="LP107" s="6"/>
      <c r="LQ107" s="6"/>
      <c r="LR107" s="6"/>
      <c r="LS107" s="6"/>
      <c r="LT107" s="6"/>
      <c r="LU107" s="6"/>
      <c r="LV107" s="6"/>
      <c r="LW107" s="6"/>
      <c r="LX107" s="111"/>
    </row>
    <row r="108" spans="1:336" s="10" customFormat="1" ht="21.75" customHeight="1" x14ac:dyDescent="0.3">
      <c r="A108" s="49">
        <v>1810000000</v>
      </c>
      <c r="B108" s="127"/>
      <c r="C108" s="128" t="s">
        <v>19</v>
      </c>
      <c r="D108" s="38">
        <v>51600</v>
      </c>
      <c r="E108" s="56"/>
      <c r="F108" s="42">
        <f t="shared" si="4"/>
        <v>51600</v>
      </c>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c r="IU108" s="9"/>
      <c r="IV108" s="9"/>
      <c r="IW108" s="9"/>
      <c r="IX108" s="9"/>
      <c r="IY108" s="9"/>
      <c r="IZ108" s="9"/>
      <c r="JA108" s="9"/>
      <c r="JB108" s="9"/>
      <c r="JC108" s="9"/>
      <c r="JD108" s="9"/>
      <c r="JE108" s="9"/>
      <c r="JF108" s="9"/>
      <c r="JG108" s="9"/>
      <c r="JH108" s="9"/>
      <c r="JI108" s="9"/>
      <c r="JJ108" s="9"/>
      <c r="JK108" s="9"/>
      <c r="JL108" s="9"/>
      <c r="JM108" s="9"/>
      <c r="JN108" s="9"/>
      <c r="JO108" s="9"/>
      <c r="JP108" s="9"/>
      <c r="JQ108" s="9"/>
      <c r="JR108" s="9"/>
      <c r="JS108" s="9"/>
      <c r="JT108" s="9"/>
      <c r="JU108" s="9"/>
      <c r="JV108" s="9"/>
      <c r="JW108" s="9"/>
      <c r="JX108" s="9"/>
      <c r="JY108" s="9"/>
      <c r="JZ108" s="9"/>
      <c r="KA108" s="9"/>
      <c r="KB108" s="9"/>
      <c r="KC108" s="9"/>
      <c r="KD108" s="9"/>
      <c r="KE108" s="9"/>
      <c r="KF108" s="9"/>
      <c r="KG108" s="9"/>
      <c r="KH108" s="9"/>
      <c r="KI108" s="9"/>
      <c r="KJ108" s="9"/>
      <c r="KK108" s="9"/>
      <c r="KL108" s="9"/>
      <c r="KM108" s="9"/>
      <c r="KN108" s="9"/>
      <c r="KO108" s="9"/>
      <c r="KP108" s="9"/>
      <c r="KQ108" s="9"/>
      <c r="KR108" s="9"/>
      <c r="KS108" s="9"/>
      <c r="KT108" s="9"/>
      <c r="KU108" s="9"/>
      <c r="KV108" s="9"/>
      <c r="KW108" s="9"/>
      <c r="KX108" s="9"/>
      <c r="KY108" s="9"/>
      <c r="KZ108" s="9"/>
      <c r="LA108" s="9"/>
      <c r="LB108" s="9"/>
      <c r="LC108" s="9"/>
      <c r="LD108" s="9"/>
      <c r="LE108" s="9"/>
      <c r="LF108" s="9"/>
      <c r="LG108" s="9"/>
      <c r="LH108" s="9"/>
      <c r="LI108" s="9"/>
      <c r="LJ108" s="9"/>
      <c r="LK108" s="9"/>
      <c r="LL108" s="9"/>
      <c r="LM108" s="9"/>
      <c r="LN108" s="9"/>
      <c r="LO108" s="9"/>
      <c r="LP108" s="9"/>
      <c r="LQ108" s="9"/>
      <c r="LR108" s="9"/>
      <c r="LS108" s="9"/>
      <c r="LT108" s="9"/>
      <c r="LU108" s="9"/>
      <c r="LV108" s="9"/>
      <c r="LW108" s="9"/>
      <c r="LX108" s="18"/>
    </row>
    <row r="109" spans="1:336" s="112" customFormat="1" ht="57" customHeight="1" x14ac:dyDescent="0.25">
      <c r="A109" s="164" t="s">
        <v>74</v>
      </c>
      <c r="B109" s="164"/>
      <c r="C109" s="164"/>
      <c r="D109" s="108">
        <f>D110</f>
        <v>5780</v>
      </c>
      <c r="E109" s="114">
        <f>E110</f>
        <v>0</v>
      </c>
      <c r="F109" s="109">
        <f t="shared" si="4"/>
        <v>5780</v>
      </c>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c r="DI109" s="110"/>
      <c r="DJ109" s="110"/>
      <c r="DK109" s="110"/>
      <c r="DL109" s="110"/>
      <c r="DM109" s="110"/>
      <c r="DN109" s="110"/>
      <c r="DO109" s="110"/>
      <c r="DP109" s="110"/>
      <c r="DQ109" s="110"/>
      <c r="DR109" s="110"/>
      <c r="DS109" s="110"/>
      <c r="DT109" s="110"/>
      <c r="DU109" s="110"/>
      <c r="DV109" s="110"/>
      <c r="DW109" s="110"/>
      <c r="DX109" s="110"/>
      <c r="DY109" s="110"/>
      <c r="DZ109" s="110"/>
      <c r="EA109" s="110"/>
      <c r="EB109" s="110"/>
      <c r="EC109" s="110"/>
      <c r="ED109" s="110"/>
      <c r="EE109" s="110"/>
      <c r="EF109" s="110"/>
      <c r="EG109" s="110"/>
      <c r="EH109" s="110"/>
      <c r="EI109" s="110"/>
      <c r="EJ109" s="110"/>
      <c r="EK109" s="110"/>
      <c r="EL109" s="110"/>
      <c r="EM109" s="110"/>
      <c r="EN109" s="110"/>
      <c r="EO109" s="110"/>
      <c r="EP109" s="110"/>
      <c r="EQ109" s="110"/>
      <c r="ER109" s="110"/>
      <c r="ES109" s="110"/>
      <c r="ET109" s="110"/>
      <c r="EU109" s="110"/>
      <c r="EV109" s="110"/>
      <c r="EW109" s="110"/>
      <c r="EX109" s="110"/>
      <c r="EY109" s="110"/>
      <c r="EZ109" s="110"/>
      <c r="FA109" s="110"/>
      <c r="FB109" s="110"/>
      <c r="FC109" s="110"/>
      <c r="FD109" s="110"/>
      <c r="FE109" s="110"/>
      <c r="FF109" s="110"/>
      <c r="FG109" s="110"/>
      <c r="FH109" s="110"/>
      <c r="FI109" s="110"/>
      <c r="FJ109" s="110"/>
      <c r="FK109" s="110"/>
      <c r="FL109" s="110"/>
      <c r="FM109" s="110"/>
      <c r="FN109" s="110"/>
      <c r="FO109" s="110"/>
      <c r="FP109" s="110"/>
      <c r="FQ109" s="110"/>
      <c r="FR109" s="110"/>
      <c r="FS109" s="110"/>
      <c r="FT109" s="110"/>
      <c r="FU109" s="110"/>
      <c r="FV109" s="110"/>
      <c r="FW109" s="110"/>
      <c r="FX109" s="110"/>
      <c r="FY109" s="110"/>
      <c r="FZ109" s="110"/>
      <c r="GA109" s="110"/>
      <c r="GB109" s="110"/>
      <c r="GC109" s="110"/>
      <c r="GD109" s="110"/>
      <c r="GE109" s="110"/>
      <c r="GF109" s="110"/>
      <c r="GG109" s="110"/>
      <c r="GH109" s="110"/>
      <c r="GI109" s="110"/>
      <c r="GJ109" s="110"/>
      <c r="GK109" s="110"/>
      <c r="GL109" s="110"/>
      <c r="GM109" s="110"/>
      <c r="GN109" s="110"/>
      <c r="GO109" s="110"/>
      <c r="GP109" s="110"/>
      <c r="GQ109" s="110"/>
      <c r="GR109" s="110"/>
      <c r="GS109" s="110"/>
      <c r="GT109" s="110"/>
      <c r="GU109" s="110"/>
      <c r="GV109" s="110"/>
      <c r="GW109" s="110"/>
      <c r="GX109" s="110"/>
      <c r="GY109" s="110"/>
      <c r="GZ109" s="110"/>
      <c r="HA109" s="110"/>
      <c r="HB109" s="110"/>
      <c r="HC109" s="110"/>
      <c r="HD109" s="110"/>
      <c r="HE109" s="110"/>
      <c r="HF109" s="110"/>
      <c r="HG109" s="110"/>
      <c r="HH109" s="110"/>
      <c r="HI109" s="110"/>
      <c r="HJ109" s="110"/>
      <c r="HK109" s="110"/>
      <c r="HL109" s="110"/>
      <c r="HM109" s="110"/>
      <c r="HN109" s="110"/>
      <c r="HO109" s="110"/>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c r="IV109" s="6"/>
      <c r="IW109" s="6"/>
      <c r="IX109" s="6"/>
      <c r="IY109" s="6"/>
      <c r="IZ109" s="6"/>
      <c r="JA109" s="6"/>
      <c r="JB109" s="6"/>
      <c r="JC109" s="6"/>
      <c r="JD109" s="6"/>
      <c r="JE109" s="6"/>
      <c r="JF109" s="6"/>
      <c r="JG109" s="6"/>
      <c r="JH109" s="6"/>
      <c r="JI109" s="6"/>
      <c r="JJ109" s="6"/>
      <c r="JK109" s="6"/>
      <c r="JL109" s="6"/>
      <c r="JM109" s="6"/>
      <c r="JN109" s="6"/>
      <c r="JO109" s="6"/>
      <c r="JP109" s="6"/>
      <c r="JQ109" s="6"/>
      <c r="JR109" s="6"/>
      <c r="JS109" s="6"/>
      <c r="JT109" s="6"/>
      <c r="JU109" s="6"/>
      <c r="JV109" s="6"/>
      <c r="JW109" s="6"/>
      <c r="JX109" s="6"/>
      <c r="JY109" s="6"/>
      <c r="JZ109" s="6"/>
      <c r="KA109" s="6"/>
      <c r="KB109" s="6"/>
      <c r="KC109" s="6"/>
      <c r="KD109" s="6"/>
      <c r="KE109" s="6"/>
      <c r="KF109" s="6"/>
      <c r="KG109" s="6"/>
      <c r="KH109" s="6"/>
      <c r="KI109" s="6"/>
      <c r="KJ109" s="6"/>
      <c r="KK109" s="6"/>
      <c r="KL109" s="6"/>
      <c r="KM109" s="6"/>
      <c r="KN109" s="6"/>
      <c r="KO109" s="6"/>
      <c r="KP109" s="6"/>
      <c r="KQ109" s="6"/>
      <c r="KR109" s="6"/>
      <c r="KS109" s="6"/>
      <c r="KT109" s="6"/>
      <c r="KU109" s="6"/>
      <c r="KV109" s="6"/>
      <c r="KW109" s="6"/>
      <c r="KX109" s="6"/>
      <c r="KY109" s="6"/>
      <c r="KZ109" s="6"/>
      <c r="LA109" s="6"/>
      <c r="LB109" s="6"/>
      <c r="LC109" s="6"/>
      <c r="LD109" s="6"/>
      <c r="LE109" s="6"/>
      <c r="LF109" s="6"/>
      <c r="LG109" s="6"/>
      <c r="LH109" s="6"/>
      <c r="LI109" s="6"/>
      <c r="LJ109" s="6"/>
      <c r="LK109" s="6"/>
      <c r="LL109" s="6"/>
      <c r="LM109" s="6"/>
      <c r="LN109" s="6"/>
      <c r="LO109" s="6"/>
      <c r="LP109" s="6"/>
      <c r="LQ109" s="6"/>
      <c r="LR109" s="6"/>
      <c r="LS109" s="6"/>
      <c r="LT109" s="6"/>
      <c r="LU109" s="6"/>
      <c r="LV109" s="6"/>
      <c r="LW109" s="6"/>
      <c r="LX109" s="111"/>
    </row>
    <row r="110" spans="1:336" s="10" customFormat="1" ht="21.75" customHeight="1" x14ac:dyDescent="0.3">
      <c r="A110" s="49">
        <v>1810000000</v>
      </c>
      <c r="B110" s="127"/>
      <c r="C110" s="128" t="s">
        <v>19</v>
      </c>
      <c r="D110" s="38">
        <v>5780</v>
      </c>
      <c r="E110" s="56"/>
      <c r="F110" s="42">
        <f t="shared" si="4"/>
        <v>5780</v>
      </c>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c r="IU110" s="9"/>
      <c r="IV110" s="9"/>
      <c r="IW110" s="9"/>
      <c r="IX110" s="9"/>
      <c r="IY110" s="9"/>
      <c r="IZ110" s="9"/>
      <c r="JA110" s="9"/>
      <c r="JB110" s="9"/>
      <c r="JC110" s="9"/>
      <c r="JD110" s="9"/>
      <c r="JE110" s="9"/>
      <c r="JF110" s="9"/>
      <c r="JG110" s="9"/>
      <c r="JH110" s="9"/>
      <c r="JI110" s="9"/>
      <c r="JJ110" s="9"/>
      <c r="JK110" s="9"/>
      <c r="JL110" s="9"/>
      <c r="JM110" s="9"/>
      <c r="JN110" s="9"/>
      <c r="JO110" s="9"/>
      <c r="JP110" s="9"/>
      <c r="JQ110" s="9"/>
      <c r="JR110" s="9"/>
      <c r="JS110" s="9"/>
      <c r="JT110" s="9"/>
      <c r="JU110" s="9"/>
      <c r="JV110" s="9"/>
      <c r="JW110" s="9"/>
      <c r="JX110" s="9"/>
      <c r="JY110" s="9"/>
      <c r="JZ110" s="9"/>
      <c r="KA110" s="9"/>
      <c r="KB110" s="9"/>
      <c r="KC110" s="9"/>
      <c r="KD110" s="9"/>
      <c r="KE110" s="9"/>
      <c r="KF110" s="9"/>
      <c r="KG110" s="9"/>
      <c r="KH110" s="9"/>
      <c r="KI110" s="9"/>
      <c r="KJ110" s="9"/>
      <c r="KK110" s="9"/>
      <c r="KL110" s="9"/>
      <c r="KM110" s="9"/>
      <c r="KN110" s="9"/>
      <c r="KO110" s="9"/>
      <c r="KP110" s="9"/>
      <c r="KQ110" s="9"/>
      <c r="KR110" s="9"/>
      <c r="KS110" s="9"/>
      <c r="KT110" s="9"/>
      <c r="KU110" s="9"/>
      <c r="KV110" s="9"/>
      <c r="KW110" s="9"/>
      <c r="KX110" s="9"/>
      <c r="KY110" s="9"/>
      <c r="KZ110" s="9"/>
      <c r="LA110" s="9"/>
      <c r="LB110" s="9"/>
      <c r="LC110" s="9"/>
      <c r="LD110" s="9"/>
      <c r="LE110" s="9"/>
      <c r="LF110" s="9"/>
      <c r="LG110" s="9"/>
      <c r="LH110" s="9"/>
      <c r="LI110" s="9"/>
      <c r="LJ110" s="9"/>
      <c r="LK110" s="9"/>
      <c r="LL110" s="9"/>
      <c r="LM110" s="9"/>
      <c r="LN110" s="9"/>
      <c r="LO110" s="9"/>
      <c r="LP110" s="9"/>
      <c r="LQ110" s="9"/>
      <c r="LR110" s="9"/>
      <c r="LS110" s="9"/>
      <c r="LT110" s="9"/>
      <c r="LU110" s="9"/>
      <c r="LV110" s="9"/>
      <c r="LW110" s="9"/>
      <c r="LX110" s="18"/>
    </row>
    <row r="111" spans="1:336" s="10" customFormat="1" ht="62.25" customHeight="1" x14ac:dyDescent="0.3">
      <c r="A111" s="146" t="s">
        <v>79</v>
      </c>
      <c r="B111" s="146"/>
      <c r="C111" s="146"/>
      <c r="D111" s="116">
        <f>D112</f>
        <v>1482201</v>
      </c>
      <c r="E111" s="120">
        <f>E112</f>
        <v>0</v>
      </c>
      <c r="F111" s="117">
        <f t="shared" si="4"/>
        <v>1482201</v>
      </c>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c r="IU111" s="9"/>
      <c r="IV111" s="9"/>
      <c r="IW111" s="9"/>
      <c r="IX111" s="9"/>
      <c r="IY111" s="9"/>
      <c r="IZ111" s="9"/>
      <c r="JA111" s="9"/>
      <c r="JB111" s="9"/>
      <c r="JC111" s="9"/>
      <c r="JD111" s="9"/>
      <c r="JE111" s="9"/>
      <c r="JF111" s="9"/>
      <c r="JG111" s="9"/>
      <c r="JH111" s="9"/>
      <c r="JI111" s="9"/>
      <c r="JJ111" s="9"/>
      <c r="JK111" s="9"/>
      <c r="JL111" s="9"/>
      <c r="JM111" s="9"/>
      <c r="JN111" s="9"/>
      <c r="JO111" s="9"/>
      <c r="JP111" s="9"/>
      <c r="JQ111" s="9"/>
      <c r="JR111" s="9"/>
      <c r="JS111" s="9"/>
      <c r="JT111" s="9"/>
      <c r="JU111" s="9"/>
      <c r="JV111" s="9"/>
      <c r="JW111" s="9"/>
      <c r="JX111" s="9"/>
      <c r="JY111" s="9"/>
      <c r="JZ111" s="9"/>
      <c r="KA111" s="9"/>
      <c r="KB111" s="9"/>
      <c r="KC111" s="9"/>
      <c r="KD111" s="9"/>
      <c r="KE111" s="9"/>
      <c r="KF111" s="9"/>
      <c r="KG111" s="9"/>
      <c r="KH111" s="9"/>
      <c r="KI111" s="9"/>
      <c r="KJ111" s="9"/>
      <c r="KK111" s="9"/>
      <c r="KL111" s="9"/>
      <c r="KM111" s="9"/>
      <c r="KN111" s="9"/>
      <c r="KO111" s="9"/>
      <c r="KP111" s="9"/>
      <c r="KQ111" s="9"/>
      <c r="KR111" s="9"/>
      <c r="KS111" s="9"/>
      <c r="KT111" s="9"/>
      <c r="KU111" s="9"/>
      <c r="KV111" s="9"/>
      <c r="KW111" s="9"/>
      <c r="KX111" s="9"/>
      <c r="KY111" s="9"/>
      <c r="KZ111" s="9"/>
      <c r="LA111" s="9"/>
      <c r="LB111" s="9"/>
      <c r="LC111" s="9"/>
      <c r="LD111" s="9"/>
      <c r="LE111" s="9"/>
      <c r="LF111" s="9"/>
      <c r="LG111" s="9"/>
      <c r="LH111" s="9"/>
      <c r="LI111" s="9"/>
      <c r="LJ111" s="9"/>
      <c r="LK111" s="9"/>
      <c r="LL111" s="9"/>
      <c r="LM111" s="9"/>
      <c r="LN111" s="9"/>
      <c r="LO111" s="9"/>
      <c r="LP111" s="9"/>
      <c r="LQ111" s="9"/>
      <c r="LR111" s="9"/>
      <c r="LS111" s="9"/>
      <c r="LT111" s="9"/>
      <c r="LU111" s="9"/>
      <c r="LV111" s="9"/>
      <c r="LW111" s="9"/>
      <c r="LX111" s="18"/>
    </row>
    <row r="112" spans="1:336" s="10" customFormat="1" ht="23.25" customHeight="1" x14ac:dyDescent="0.3">
      <c r="A112" s="49">
        <v>1810000000</v>
      </c>
      <c r="B112" s="127"/>
      <c r="C112" s="128" t="s">
        <v>19</v>
      </c>
      <c r="D112" s="118">
        <v>1482201</v>
      </c>
      <c r="E112" s="121"/>
      <c r="F112" s="119">
        <f t="shared" si="4"/>
        <v>1482201</v>
      </c>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c r="IS112" s="9"/>
      <c r="IT112" s="9"/>
      <c r="IU112" s="9"/>
      <c r="IV112" s="9"/>
      <c r="IW112" s="9"/>
      <c r="IX112" s="9"/>
      <c r="IY112" s="9"/>
      <c r="IZ112" s="9"/>
      <c r="JA112" s="9"/>
      <c r="JB112" s="9"/>
      <c r="JC112" s="9"/>
      <c r="JD112" s="9"/>
      <c r="JE112" s="9"/>
      <c r="JF112" s="9"/>
      <c r="JG112" s="9"/>
      <c r="JH112" s="9"/>
      <c r="JI112" s="9"/>
      <c r="JJ112" s="9"/>
      <c r="JK112" s="9"/>
      <c r="JL112" s="9"/>
      <c r="JM112" s="9"/>
      <c r="JN112" s="9"/>
      <c r="JO112" s="9"/>
      <c r="JP112" s="9"/>
      <c r="JQ112" s="9"/>
      <c r="JR112" s="9"/>
      <c r="JS112" s="9"/>
      <c r="JT112" s="9"/>
      <c r="JU112" s="9"/>
      <c r="JV112" s="9"/>
      <c r="JW112" s="9"/>
      <c r="JX112" s="9"/>
      <c r="JY112" s="9"/>
      <c r="JZ112" s="9"/>
      <c r="KA112" s="9"/>
      <c r="KB112" s="9"/>
      <c r="KC112" s="9"/>
      <c r="KD112" s="9"/>
      <c r="KE112" s="9"/>
      <c r="KF112" s="9"/>
      <c r="KG112" s="9"/>
      <c r="KH112" s="9"/>
      <c r="KI112" s="9"/>
      <c r="KJ112" s="9"/>
      <c r="KK112" s="9"/>
      <c r="KL112" s="9"/>
      <c r="KM112" s="9"/>
      <c r="KN112" s="9"/>
      <c r="KO112" s="9"/>
      <c r="KP112" s="9"/>
      <c r="KQ112" s="9"/>
      <c r="KR112" s="9"/>
      <c r="KS112" s="9"/>
      <c r="KT112" s="9"/>
      <c r="KU112" s="9"/>
      <c r="KV112" s="9"/>
      <c r="KW112" s="9"/>
      <c r="KX112" s="9"/>
      <c r="KY112" s="9"/>
      <c r="KZ112" s="9"/>
      <c r="LA112" s="9"/>
      <c r="LB112" s="9"/>
      <c r="LC112" s="9"/>
      <c r="LD112" s="9"/>
      <c r="LE112" s="9"/>
      <c r="LF112" s="9"/>
      <c r="LG112" s="9"/>
      <c r="LH112" s="9"/>
      <c r="LI112" s="9"/>
      <c r="LJ112" s="9"/>
      <c r="LK112" s="9"/>
      <c r="LL112" s="9"/>
      <c r="LM112" s="9"/>
      <c r="LN112" s="9"/>
      <c r="LO112" s="9"/>
      <c r="LP112" s="9"/>
      <c r="LQ112" s="9"/>
      <c r="LR112" s="9"/>
      <c r="LS112" s="9"/>
      <c r="LT112" s="9"/>
      <c r="LU112" s="9"/>
      <c r="LV112" s="9"/>
      <c r="LW112" s="9"/>
      <c r="LX112" s="18"/>
    </row>
    <row r="113" spans="1:336" s="10" customFormat="1" ht="127.5" customHeight="1" x14ac:dyDescent="0.3">
      <c r="A113" s="146" t="s">
        <v>78</v>
      </c>
      <c r="B113" s="146"/>
      <c r="C113" s="146"/>
      <c r="D113" s="34">
        <f>D114</f>
        <v>114539</v>
      </c>
      <c r="E113" s="65">
        <f>E114</f>
        <v>0</v>
      </c>
      <c r="F113" s="40">
        <f t="shared" si="4"/>
        <v>114539</v>
      </c>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c r="IQ113" s="9"/>
      <c r="IR113" s="9"/>
      <c r="IS113" s="9"/>
      <c r="IT113" s="9"/>
      <c r="IU113" s="9"/>
      <c r="IV113" s="9"/>
      <c r="IW113" s="9"/>
      <c r="IX113" s="9"/>
      <c r="IY113" s="9"/>
      <c r="IZ113" s="9"/>
      <c r="JA113" s="9"/>
      <c r="JB113" s="9"/>
      <c r="JC113" s="9"/>
      <c r="JD113" s="9"/>
      <c r="JE113" s="9"/>
      <c r="JF113" s="9"/>
      <c r="JG113" s="9"/>
      <c r="JH113" s="9"/>
      <c r="JI113" s="9"/>
      <c r="JJ113" s="9"/>
      <c r="JK113" s="9"/>
      <c r="JL113" s="9"/>
      <c r="JM113" s="9"/>
      <c r="JN113" s="9"/>
      <c r="JO113" s="9"/>
      <c r="JP113" s="9"/>
      <c r="JQ113" s="9"/>
      <c r="JR113" s="9"/>
      <c r="JS113" s="9"/>
      <c r="JT113" s="9"/>
      <c r="JU113" s="9"/>
      <c r="JV113" s="9"/>
      <c r="JW113" s="9"/>
      <c r="JX113" s="9"/>
      <c r="JY113" s="9"/>
      <c r="JZ113" s="9"/>
      <c r="KA113" s="9"/>
      <c r="KB113" s="9"/>
      <c r="KC113" s="9"/>
      <c r="KD113" s="9"/>
      <c r="KE113" s="9"/>
      <c r="KF113" s="9"/>
      <c r="KG113" s="9"/>
      <c r="KH113" s="9"/>
      <c r="KI113" s="9"/>
      <c r="KJ113" s="9"/>
      <c r="KK113" s="9"/>
      <c r="KL113" s="9"/>
      <c r="KM113" s="9"/>
      <c r="KN113" s="9"/>
      <c r="KO113" s="9"/>
      <c r="KP113" s="9"/>
      <c r="KQ113" s="9"/>
      <c r="KR113" s="9"/>
      <c r="KS113" s="9"/>
      <c r="KT113" s="9"/>
      <c r="KU113" s="9"/>
      <c r="KV113" s="9"/>
      <c r="KW113" s="9"/>
      <c r="KX113" s="9"/>
      <c r="KY113" s="9"/>
      <c r="KZ113" s="9"/>
      <c r="LA113" s="9"/>
      <c r="LB113" s="9"/>
      <c r="LC113" s="9"/>
      <c r="LD113" s="9"/>
      <c r="LE113" s="9"/>
      <c r="LF113" s="9"/>
      <c r="LG113" s="9"/>
      <c r="LH113" s="9"/>
      <c r="LI113" s="9"/>
      <c r="LJ113" s="9"/>
      <c r="LK113" s="9"/>
      <c r="LL113" s="9"/>
      <c r="LM113" s="9"/>
      <c r="LN113" s="9"/>
      <c r="LO113" s="9"/>
      <c r="LP113" s="9"/>
      <c r="LQ113" s="9"/>
      <c r="LR113" s="9"/>
      <c r="LS113" s="9"/>
      <c r="LT113" s="9"/>
      <c r="LU113" s="9"/>
      <c r="LV113" s="9"/>
      <c r="LW113" s="9"/>
      <c r="LX113" s="18"/>
    </row>
    <row r="114" spans="1:336" s="10" customFormat="1" ht="28.5" customHeight="1" x14ac:dyDescent="0.3">
      <c r="A114" s="46">
        <v>1810000000</v>
      </c>
      <c r="B114" s="127"/>
      <c r="C114" s="128" t="s">
        <v>19</v>
      </c>
      <c r="D114" s="38">
        <v>114539</v>
      </c>
      <c r="E114" s="56"/>
      <c r="F114" s="42">
        <f t="shared" si="4"/>
        <v>114539</v>
      </c>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c r="IQ114" s="9"/>
      <c r="IR114" s="9"/>
      <c r="IS114" s="9"/>
      <c r="IT114" s="9"/>
      <c r="IU114" s="9"/>
      <c r="IV114" s="9"/>
      <c r="IW114" s="9"/>
      <c r="IX114" s="9"/>
      <c r="IY114" s="9"/>
      <c r="IZ114" s="9"/>
      <c r="JA114" s="9"/>
      <c r="JB114" s="9"/>
      <c r="JC114" s="9"/>
      <c r="JD114" s="9"/>
      <c r="JE114" s="9"/>
      <c r="JF114" s="9"/>
      <c r="JG114" s="9"/>
      <c r="JH114" s="9"/>
      <c r="JI114" s="9"/>
      <c r="JJ114" s="9"/>
      <c r="JK114" s="9"/>
      <c r="JL114" s="9"/>
      <c r="JM114" s="9"/>
      <c r="JN114" s="9"/>
      <c r="JO114" s="9"/>
      <c r="JP114" s="9"/>
      <c r="JQ114" s="9"/>
      <c r="JR114" s="9"/>
      <c r="JS114" s="9"/>
      <c r="JT114" s="9"/>
      <c r="JU114" s="9"/>
      <c r="JV114" s="9"/>
      <c r="JW114" s="9"/>
      <c r="JX114" s="9"/>
      <c r="JY114" s="9"/>
      <c r="JZ114" s="9"/>
      <c r="KA114" s="9"/>
      <c r="KB114" s="9"/>
      <c r="KC114" s="9"/>
      <c r="KD114" s="9"/>
      <c r="KE114" s="9"/>
      <c r="KF114" s="9"/>
      <c r="KG114" s="9"/>
      <c r="KH114" s="9"/>
      <c r="KI114" s="9"/>
      <c r="KJ114" s="9"/>
      <c r="KK114" s="9"/>
      <c r="KL114" s="9"/>
      <c r="KM114" s="9"/>
      <c r="KN114" s="9"/>
      <c r="KO114" s="9"/>
      <c r="KP114" s="9"/>
      <c r="KQ114" s="9"/>
      <c r="KR114" s="9"/>
      <c r="KS114" s="9"/>
      <c r="KT114" s="9"/>
      <c r="KU114" s="9"/>
      <c r="KV114" s="9"/>
      <c r="KW114" s="9"/>
      <c r="KX114" s="9"/>
      <c r="KY114" s="9"/>
      <c r="KZ114" s="9"/>
      <c r="LA114" s="9"/>
      <c r="LB114" s="9"/>
      <c r="LC114" s="9"/>
      <c r="LD114" s="9"/>
      <c r="LE114" s="9"/>
      <c r="LF114" s="9"/>
      <c r="LG114" s="9"/>
      <c r="LH114" s="9"/>
      <c r="LI114" s="9"/>
      <c r="LJ114" s="9"/>
      <c r="LK114" s="9"/>
      <c r="LL114" s="9"/>
      <c r="LM114" s="9"/>
      <c r="LN114" s="9"/>
      <c r="LO114" s="9"/>
      <c r="LP114" s="9"/>
      <c r="LQ114" s="9"/>
      <c r="LR114" s="9"/>
      <c r="LS114" s="9"/>
      <c r="LT114" s="9"/>
      <c r="LU114" s="9"/>
      <c r="LV114" s="9"/>
      <c r="LW114" s="9"/>
      <c r="LX114" s="18"/>
    </row>
    <row r="115" spans="1:336" s="10" customFormat="1" ht="38.25" customHeight="1" x14ac:dyDescent="0.3">
      <c r="A115" s="146" t="s">
        <v>81</v>
      </c>
      <c r="B115" s="146"/>
      <c r="C115" s="146"/>
      <c r="D115" s="34">
        <f>D116</f>
        <v>300000</v>
      </c>
      <c r="E115" s="65">
        <f>E116</f>
        <v>0</v>
      </c>
      <c r="F115" s="40">
        <f t="shared" si="4"/>
        <v>300000</v>
      </c>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c r="IQ115" s="9"/>
      <c r="IR115" s="9"/>
      <c r="IS115" s="9"/>
      <c r="IT115" s="9"/>
      <c r="IU115" s="9"/>
      <c r="IV115" s="9"/>
      <c r="IW115" s="9"/>
      <c r="IX115" s="9"/>
      <c r="IY115" s="9"/>
      <c r="IZ115" s="9"/>
      <c r="JA115" s="9"/>
      <c r="JB115" s="9"/>
      <c r="JC115" s="9"/>
      <c r="JD115" s="9"/>
      <c r="JE115" s="9"/>
      <c r="JF115" s="9"/>
      <c r="JG115" s="9"/>
      <c r="JH115" s="9"/>
      <c r="JI115" s="9"/>
      <c r="JJ115" s="9"/>
      <c r="JK115" s="9"/>
      <c r="JL115" s="9"/>
      <c r="JM115" s="9"/>
      <c r="JN115" s="9"/>
      <c r="JO115" s="9"/>
      <c r="JP115" s="9"/>
      <c r="JQ115" s="9"/>
      <c r="JR115" s="9"/>
      <c r="JS115" s="9"/>
      <c r="JT115" s="9"/>
      <c r="JU115" s="9"/>
      <c r="JV115" s="9"/>
      <c r="JW115" s="9"/>
      <c r="JX115" s="9"/>
      <c r="JY115" s="9"/>
      <c r="JZ115" s="9"/>
      <c r="KA115" s="9"/>
      <c r="KB115" s="9"/>
      <c r="KC115" s="9"/>
      <c r="KD115" s="9"/>
      <c r="KE115" s="9"/>
      <c r="KF115" s="9"/>
      <c r="KG115" s="9"/>
      <c r="KH115" s="9"/>
      <c r="KI115" s="9"/>
      <c r="KJ115" s="9"/>
      <c r="KK115" s="9"/>
      <c r="KL115" s="9"/>
      <c r="KM115" s="9"/>
      <c r="KN115" s="9"/>
      <c r="KO115" s="9"/>
      <c r="KP115" s="9"/>
      <c r="KQ115" s="9"/>
      <c r="KR115" s="9"/>
      <c r="KS115" s="9"/>
      <c r="KT115" s="9"/>
      <c r="KU115" s="9"/>
      <c r="KV115" s="9"/>
      <c r="KW115" s="9"/>
      <c r="KX115" s="9"/>
      <c r="KY115" s="9"/>
      <c r="KZ115" s="9"/>
      <c r="LA115" s="9"/>
      <c r="LB115" s="9"/>
      <c r="LC115" s="9"/>
      <c r="LD115" s="9"/>
      <c r="LE115" s="9"/>
      <c r="LF115" s="9"/>
      <c r="LG115" s="9"/>
      <c r="LH115" s="9"/>
      <c r="LI115" s="9"/>
      <c r="LJ115" s="9"/>
      <c r="LK115" s="9"/>
      <c r="LL115" s="9"/>
      <c r="LM115" s="9"/>
      <c r="LN115" s="9"/>
      <c r="LO115" s="9"/>
      <c r="LP115" s="9"/>
      <c r="LQ115" s="9"/>
      <c r="LR115" s="9"/>
      <c r="LS115" s="9"/>
      <c r="LT115" s="9"/>
      <c r="LU115" s="9"/>
      <c r="LV115" s="9"/>
      <c r="LW115" s="9"/>
      <c r="LX115" s="18"/>
    </row>
    <row r="116" spans="1:336" s="10" customFormat="1" ht="28.5" customHeight="1" x14ac:dyDescent="0.3">
      <c r="A116" s="46">
        <v>1810000000</v>
      </c>
      <c r="B116" s="127"/>
      <c r="C116" s="128" t="s">
        <v>19</v>
      </c>
      <c r="D116" s="38">
        <v>300000</v>
      </c>
      <c r="E116" s="56"/>
      <c r="F116" s="42">
        <f t="shared" si="4"/>
        <v>300000</v>
      </c>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9"/>
      <c r="HQ116" s="9"/>
      <c r="HR116" s="9"/>
      <c r="HS116" s="9"/>
      <c r="HT116" s="9"/>
      <c r="HU116" s="9"/>
      <c r="HV116" s="9"/>
      <c r="HW116" s="9"/>
      <c r="HX116" s="9"/>
      <c r="HY116" s="9"/>
      <c r="HZ116" s="9"/>
      <c r="IA116" s="9"/>
      <c r="IB116" s="9"/>
      <c r="IC116" s="9"/>
      <c r="ID116" s="9"/>
      <c r="IE116" s="9"/>
      <c r="IF116" s="9"/>
      <c r="IG116" s="9"/>
      <c r="IH116" s="9"/>
      <c r="II116" s="9"/>
      <c r="IJ116" s="9"/>
      <c r="IK116" s="9"/>
      <c r="IL116" s="9"/>
      <c r="IM116" s="9"/>
      <c r="IN116" s="9"/>
      <c r="IO116" s="9"/>
      <c r="IP116" s="9"/>
      <c r="IQ116" s="9"/>
      <c r="IR116" s="9"/>
      <c r="IS116" s="9"/>
      <c r="IT116" s="9"/>
      <c r="IU116" s="9"/>
      <c r="IV116" s="9"/>
      <c r="IW116" s="9"/>
      <c r="IX116" s="9"/>
      <c r="IY116" s="9"/>
      <c r="IZ116" s="9"/>
      <c r="JA116" s="9"/>
      <c r="JB116" s="9"/>
      <c r="JC116" s="9"/>
      <c r="JD116" s="9"/>
      <c r="JE116" s="9"/>
      <c r="JF116" s="9"/>
      <c r="JG116" s="9"/>
      <c r="JH116" s="9"/>
      <c r="JI116" s="9"/>
      <c r="JJ116" s="9"/>
      <c r="JK116" s="9"/>
      <c r="JL116" s="9"/>
      <c r="JM116" s="9"/>
      <c r="JN116" s="9"/>
      <c r="JO116" s="9"/>
      <c r="JP116" s="9"/>
      <c r="JQ116" s="9"/>
      <c r="JR116" s="9"/>
      <c r="JS116" s="9"/>
      <c r="JT116" s="9"/>
      <c r="JU116" s="9"/>
      <c r="JV116" s="9"/>
      <c r="JW116" s="9"/>
      <c r="JX116" s="9"/>
      <c r="JY116" s="9"/>
      <c r="JZ116" s="9"/>
      <c r="KA116" s="9"/>
      <c r="KB116" s="9"/>
      <c r="KC116" s="9"/>
      <c r="KD116" s="9"/>
      <c r="KE116" s="9"/>
      <c r="KF116" s="9"/>
      <c r="KG116" s="9"/>
      <c r="KH116" s="9"/>
      <c r="KI116" s="9"/>
      <c r="KJ116" s="9"/>
      <c r="KK116" s="9"/>
      <c r="KL116" s="9"/>
      <c r="KM116" s="9"/>
      <c r="KN116" s="9"/>
      <c r="KO116" s="9"/>
      <c r="KP116" s="9"/>
      <c r="KQ116" s="9"/>
      <c r="KR116" s="9"/>
      <c r="KS116" s="9"/>
      <c r="KT116" s="9"/>
      <c r="KU116" s="9"/>
      <c r="KV116" s="9"/>
      <c r="KW116" s="9"/>
      <c r="KX116" s="9"/>
      <c r="KY116" s="9"/>
      <c r="KZ116" s="9"/>
      <c r="LA116" s="9"/>
      <c r="LB116" s="9"/>
      <c r="LC116" s="9"/>
      <c r="LD116" s="9"/>
      <c r="LE116" s="9"/>
      <c r="LF116" s="9"/>
      <c r="LG116" s="9"/>
      <c r="LH116" s="9"/>
      <c r="LI116" s="9"/>
      <c r="LJ116" s="9"/>
      <c r="LK116" s="9"/>
      <c r="LL116" s="9"/>
      <c r="LM116" s="9"/>
      <c r="LN116" s="9"/>
      <c r="LO116" s="9"/>
      <c r="LP116" s="9"/>
      <c r="LQ116" s="9"/>
      <c r="LR116" s="9"/>
      <c r="LS116" s="9"/>
      <c r="LT116" s="9"/>
      <c r="LU116" s="9"/>
      <c r="LV116" s="9"/>
      <c r="LW116" s="9"/>
      <c r="LX116" s="18"/>
    </row>
    <row r="117" spans="1:336" s="82" customFormat="1" ht="59.25" customHeight="1" x14ac:dyDescent="0.3">
      <c r="A117" s="146" t="s">
        <v>84</v>
      </c>
      <c r="B117" s="146"/>
      <c r="C117" s="146"/>
      <c r="D117" s="116">
        <f>D118</f>
        <v>0</v>
      </c>
      <c r="E117" s="120">
        <f>E118</f>
        <v>197437</v>
      </c>
      <c r="F117" s="117">
        <f t="shared" si="4"/>
        <v>197437</v>
      </c>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c r="IN117" s="79"/>
      <c r="IO117" s="79"/>
      <c r="IP117" s="79"/>
      <c r="IQ117" s="79"/>
      <c r="IR117" s="79"/>
      <c r="IS117" s="79"/>
      <c r="IT117" s="79"/>
      <c r="IU117" s="79"/>
      <c r="IV117" s="79"/>
      <c r="IW117" s="79"/>
      <c r="IX117" s="79"/>
      <c r="IY117" s="79"/>
      <c r="IZ117" s="79"/>
      <c r="JA117" s="79"/>
      <c r="JB117" s="79"/>
      <c r="JC117" s="79"/>
      <c r="JD117" s="79"/>
      <c r="JE117" s="79"/>
      <c r="JF117" s="79"/>
      <c r="JG117" s="79"/>
      <c r="JH117" s="79"/>
      <c r="JI117" s="79"/>
      <c r="JJ117" s="79"/>
      <c r="JK117" s="79"/>
      <c r="JL117" s="79"/>
      <c r="JM117" s="79"/>
      <c r="JN117" s="79"/>
      <c r="JO117" s="79"/>
      <c r="JP117" s="79"/>
      <c r="JQ117" s="79"/>
      <c r="JR117" s="79"/>
      <c r="JS117" s="79"/>
      <c r="JT117" s="79"/>
      <c r="JU117" s="79"/>
      <c r="JV117" s="79"/>
      <c r="JW117" s="79"/>
      <c r="JX117" s="79"/>
      <c r="JY117" s="79"/>
      <c r="JZ117" s="79"/>
      <c r="KA117" s="79"/>
      <c r="KB117" s="79"/>
      <c r="KC117" s="79"/>
      <c r="KD117" s="79"/>
      <c r="KE117" s="79"/>
      <c r="KF117" s="79"/>
      <c r="KG117" s="79"/>
      <c r="KH117" s="79"/>
      <c r="KI117" s="79"/>
      <c r="KJ117" s="79"/>
      <c r="KK117" s="79"/>
      <c r="KL117" s="79"/>
      <c r="KM117" s="79"/>
      <c r="KN117" s="79"/>
      <c r="KO117" s="79"/>
      <c r="KP117" s="79"/>
      <c r="KQ117" s="79"/>
      <c r="KR117" s="79"/>
      <c r="KS117" s="79"/>
      <c r="KT117" s="79"/>
      <c r="KU117" s="79"/>
      <c r="KV117" s="79"/>
      <c r="KW117" s="79"/>
      <c r="KX117" s="79"/>
      <c r="KY117" s="79"/>
      <c r="KZ117" s="79"/>
      <c r="LA117" s="79"/>
      <c r="LB117" s="79"/>
      <c r="LC117" s="79"/>
      <c r="LD117" s="79"/>
      <c r="LE117" s="79"/>
      <c r="LF117" s="79"/>
      <c r="LG117" s="79"/>
      <c r="LH117" s="79"/>
      <c r="LI117" s="79"/>
      <c r="LJ117" s="79"/>
      <c r="LK117" s="79"/>
      <c r="LL117" s="79"/>
      <c r="LM117" s="79"/>
      <c r="LN117" s="79"/>
      <c r="LO117" s="79"/>
      <c r="LP117" s="79"/>
      <c r="LQ117" s="79"/>
      <c r="LR117" s="79"/>
      <c r="LS117" s="79"/>
      <c r="LT117" s="79"/>
      <c r="LU117" s="79"/>
      <c r="LV117" s="79"/>
      <c r="LW117" s="79"/>
      <c r="LX117" s="81"/>
    </row>
    <row r="118" spans="1:336" s="10" customFormat="1" ht="33.75" customHeight="1" x14ac:dyDescent="0.3">
      <c r="A118" s="127">
        <v>1810000000</v>
      </c>
      <c r="B118" s="104"/>
      <c r="C118" s="31" t="s">
        <v>19</v>
      </c>
      <c r="D118" s="118"/>
      <c r="E118" s="121">
        <v>197437</v>
      </c>
      <c r="F118" s="119">
        <f t="shared" si="4"/>
        <v>197437</v>
      </c>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c r="IS118" s="9"/>
      <c r="IT118" s="9"/>
      <c r="IU118" s="9"/>
      <c r="IV118" s="9"/>
      <c r="IW118" s="9"/>
      <c r="IX118" s="9"/>
      <c r="IY118" s="9"/>
      <c r="IZ118" s="9"/>
      <c r="JA118" s="9"/>
      <c r="JB118" s="9"/>
      <c r="JC118" s="9"/>
      <c r="JD118" s="9"/>
      <c r="JE118" s="9"/>
      <c r="JF118" s="9"/>
      <c r="JG118" s="9"/>
      <c r="JH118" s="9"/>
      <c r="JI118" s="9"/>
      <c r="JJ118" s="9"/>
      <c r="JK118" s="9"/>
      <c r="JL118" s="9"/>
      <c r="JM118" s="9"/>
      <c r="JN118" s="9"/>
      <c r="JO118" s="9"/>
      <c r="JP118" s="9"/>
      <c r="JQ118" s="9"/>
      <c r="JR118" s="9"/>
      <c r="JS118" s="9"/>
      <c r="JT118" s="9"/>
      <c r="JU118" s="9"/>
      <c r="JV118" s="9"/>
      <c r="JW118" s="9"/>
      <c r="JX118" s="9"/>
      <c r="JY118" s="9"/>
      <c r="JZ118" s="9"/>
      <c r="KA118" s="9"/>
      <c r="KB118" s="9"/>
      <c r="KC118" s="9"/>
      <c r="KD118" s="9"/>
      <c r="KE118" s="9"/>
      <c r="KF118" s="9"/>
      <c r="KG118" s="9"/>
      <c r="KH118" s="9"/>
      <c r="KI118" s="9"/>
      <c r="KJ118" s="9"/>
      <c r="KK118" s="9"/>
      <c r="KL118" s="9"/>
      <c r="KM118" s="9"/>
      <c r="KN118" s="9"/>
      <c r="KO118" s="9"/>
      <c r="KP118" s="9"/>
      <c r="KQ118" s="9"/>
      <c r="KR118" s="9"/>
      <c r="KS118" s="9"/>
      <c r="KT118" s="9"/>
      <c r="KU118" s="9"/>
      <c r="KV118" s="9"/>
      <c r="KW118" s="9"/>
      <c r="KX118" s="9"/>
      <c r="KY118" s="9"/>
      <c r="KZ118" s="9"/>
      <c r="LA118" s="9"/>
      <c r="LB118" s="9"/>
      <c r="LC118" s="9"/>
      <c r="LD118" s="9"/>
      <c r="LE118" s="9"/>
      <c r="LF118" s="9"/>
      <c r="LG118" s="9"/>
      <c r="LH118" s="9"/>
      <c r="LI118" s="9"/>
      <c r="LJ118" s="9"/>
      <c r="LK118" s="9"/>
      <c r="LL118" s="9"/>
      <c r="LM118" s="9"/>
      <c r="LN118" s="9"/>
      <c r="LO118" s="9"/>
      <c r="LP118" s="9"/>
      <c r="LQ118" s="9"/>
      <c r="LR118" s="9"/>
      <c r="LS118" s="9"/>
      <c r="LT118" s="9"/>
      <c r="LU118" s="9"/>
      <c r="LV118" s="9"/>
      <c r="LW118" s="9"/>
      <c r="LX118" s="18"/>
    </row>
    <row r="119" spans="1:336" s="10" customFormat="1" ht="61.5" customHeight="1" x14ac:dyDescent="0.3">
      <c r="A119" s="146" t="s">
        <v>80</v>
      </c>
      <c r="B119" s="146"/>
      <c r="C119" s="146"/>
      <c r="D119" s="116">
        <f>D120</f>
        <v>60000</v>
      </c>
      <c r="E119" s="116">
        <f>E120</f>
        <v>0</v>
      </c>
      <c r="F119" s="117">
        <f t="shared" si="4"/>
        <v>60000</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c r="IQ119" s="9"/>
      <c r="IR119" s="9"/>
      <c r="IS119" s="9"/>
      <c r="IT119" s="9"/>
      <c r="IU119" s="9"/>
      <c r="IV119" s="9"/>
      <c r="IW119" s="9"/>
      <c r="IX119" s="9"/>
      <c r="IY119" s="9"/>
      <c r="IZ119" s="9"/>
      <c r="JA119" s="9"/>
      <c r="JB119" s="9"/>
      <c r="JC119" s="9"/>
      <c r="JD119" s="9"/>
      <c r="JE119" s="9"/>
      <c r="JF119" s="9"/>
      <c r="JG119" s="9"/>
      <c r="JH119" s="9"/>
      <c r="JI119" s="9"/>
      <c r="JJ119" s="9"/>
      <c r="JK119" s="9"/>
      <c r="JL119" s="9"/>
      <c r="JM119" s="9"/>
      <c r="JN119" s="9"/>
      <c r="JO119" s="9"/>
      <c r="JP119" s="9"/>
      <c r="JQ119" s="9"/>
      <c r="JR119" s="9"/>
      <c r="JS119" s="9"/>
      <c r="JT119" s="9"/>
      <c r="JU119" s="9"/>
      <c r="JV119" s="9"/>
      <c r="JW119" s="9"/>
      <c r="JX119" s="9"/>
      <c r="JY119" s="9"/>
      <c r="JZ119" s="9"/>
      <c r="KA119" s="9"/>
      <c r="KB119" s="9"/>
      <c r="KC119" s="9"/>
      <c r="KD119" s="9"/>
      <c r="KE119" s="9"/>
      <c r="KF119" s="9"/>
      <c r="KG119" s="9"/>
      <c r="KH119" s="9"/>
      <c r="KI119" s="9"/>
      <c r="KJ119" s="9"/>
      <c r="KK119" s="9"/>
      <c r="KL119" s="9"/>
      <c r="KM119" s="9"/>
      <c r="KN119" s="9"/>
      <c r="KO119" s="9"/>
      <c r="KP119" s="9"/>
      <c r="KQ119" s="9"/>
      <c r="KR119" s="9"/>
      <c r="KS119" s="9"/>
      <c r="KT119" s="9"/>
      <c r="KU119" s="9"/>
      <c r="KV119" s="9"/>
      <c r="KW119" s="9"/>
      <c r="KX119" s="9"/>
      <c r="KY119" s="9"/>
      <c r="KZ119" s="9"/>
      <c r="LA119" s="9"/>
      <c r="LB119" s="9"/>
      <c r="LC119" s="9"/>
      <c r="LD119" s="9"/>
      <c r="LE119" s="9"/>
      <c r="LF119" s="9"/>
      <c r="LG119" s="9"/>
      <c r="LH119" s="9"/>
      <c r="LI119" s="9"/>
      <c r="LJ119" s="9"/>
      <c r="LK119" s="9"/>
      <c r="LL119" s="9"/>
      <c r="LM119" s="9"/>
      <c r="LN119" s="9"/>
      <c r="LO119" s="9"/>
      <c r="LP119" s="9"/>
      <c r="LQ119" s="9"/>
      <c r="LR119" s="9"/>
      <c r="LS119" s="9"/>
      <c r="LT119" s="9"/>
      <c r="LU119" s="9"/>
      <c r="LV119" s="9"/>
      <c r="LW119" s="9"/>
      <c r="LX119" s="18"/>
    </row>
    <row r="120" spans="1:336" s="10" customFormat="1" ht="33.75" customHeight="1" x14ac:dyDescent="0.3">
      <c r="A120" s="127">
        <v>1810000000</v>
      </c>
      <c r="B120" s="104"/>
      <c r="C120" s="31" t="s">
        <v>19</v>
      </c>
      <c r="D120" s="118">
        <v>60000</v>
      </c>
      <c r="E120" s="118"/>
      <c r="F120" s="119">
        <f t="shared" si="4"/>
        <v>60000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9"/>
      <c r="HQ120" s="9"/>
      <c r="HR120" s="9"/>
      <c r="HS120" s="9"/>
      <c r="HT120" s="9"/>
      <c r="HU120" s="9"/>
      <c r="HV120" s="9"/>
      <c r="HW120" s="9"/>
      <c r="HX120" s="9"/>
      <c r="HY120" s="9"/>
      <c r="HZ120" s="9"/>
      <c r="IA120" s="9"/>
      <c r="IB120" s="9"/>
      <c r="IC120" s="9"/>
      <c r="ID120" s="9"/>
      <c r="IE120" s="9"/>
      <c r="IF120" s="9"/>
      <c r="IG120" s="9"/>
      <c r="IH120" s="9"/>
      <c r="II120" s="9"/>
      <c r="IJ120" s="9"/>
      <c r="IK120" s="9"/>
      <c r="IL120" s="9"/>
      <c r="IM120" s="9"/>
      <c r="IN120" s="9"/>
      <c r="IO120" s="9"/>
      <c r="IP120" s="9"/>
      <c r="IQ120" s="9"/>
      <c r="IR120" s="9"/>
      <c r="IS120" s="9"/>
      <c r="IT120" s="9"/>
      <c r="IU120" s="9"/>
      <c r="IV120" s="9"/>
      <c r="IW120" s="9"/>
      <c r="IX120" s="9"/>
      <c r="IY120" s="9"/>
      <c r="IZ120" s="9"/>
      <c r="JA120" s="9"/>
      <c r="JB120" s="9"/>
      <c r="JC120" s="9"/>
      <c r="JD120" s="9"/>
      <c r="JE120" s="9"/>
      <c r="JF120" s="9"/>
      <c r="JG120" s="9"/>
      <c r="JH120" s="9"/>
      <c r="JI120" s="9"/>
      <c r="JJ120" s="9"/>
      <c r="JK120" s="9"/>
      <c r="JL120" s="9"/>
      <c r="JM120" s="9"/>
      <c r="JN120" s="9"/>
      <c r="JO120" s="9"/>
      <c r="JP120" s="9"/>
      <c r="JQ120" s="9"/>
      <c r="JR120" s="9"/>
      <c r="JS120" s="9"/>
      <c r="JT120" s="9"/>
      <c r="JU120" s="9"/>
      <c r="JV120" s="9"/>
      <c r="JW120" s="9"/>
      <c r="JX120" s="9"/>
      <c r="JY120" s="9"/>
      <c r="JZ120" s="9"/>
      <c r="KA120" s="9"/>
      <c r="KB120" s="9"/>
      <c r="KC120" s="9"/>
      <c r="KD120" s="9"/>
      <c r="KE120" s="9"/>
      <c r="KF120" s="9"/>
      <c r="KG120" s="9"/>
      <c r="KH120" s="9"/>
      <c r="KI120" s="9"/>
      <c r="KJ120" s="9"/>
      <c r="KK120" s="9"/>
      <c r="KL120" s="9"/>
      <c r="KM120" s="9"/>
      <c r="KN120" s="9"/>
      <c r="KO120" s="9"/>
      <c r="KP120" s="9"/>
      <c r="KQ120" s="9"/>
      <c r="KR120" s="9"/>
      <c r="KS120" s="9"/>
      <c r="KT120" s="9"/>
      <c r="KU120" s="9"/>
      <c r="KV120" s="9"/>
      <c r="KW120" s="9"/>
      <c r="KX120" s="9"/>
      <c r="KY120" s="9"/>
      <c r="KZ120" s="9"/>
      <c r="LA120" s="9"/>
      <c r="LB120" s="9"/>
      <c r="LC120" s="9"/>
      <c r="LD120" s="9"/>
      <c r="LE120" s="9"/>
      <c r="LF120" s="9"/>
      <c r="LG120" s="9"/>
      <c r="LH120" s="9"/>
      <c r="LI120" s="9"/>
      <c r="LJ120" s="9"/>
      <c r="LK120" s="9"/>
      <c r="LL120" s="9"/>
      <c r="LM120" s="9"/>
      <c r="LN120" s="9"/>
      <c r="LO120" s="9"/>
      <c r="LP120" s="9"/>
      <c r="LQ120" s="9"/>
      <c r="LR120" s="9"/>
      <c r="LS120" s="9"/>
      <c r="LT120" s="9"/>
      <c r="LU120" s="9"/>
      <c r="LV120" s="9"/>
      <c r="LW120" s="9"/>
      <c r="LX120" s="18"/>
    </row>
    <row r="121" spans="1:336" s="10" customFormat="1" ht="87" hidden="1" customHeight="1" x14ac:dyDescent="0.3">
      <c r="A121" s="146" t="s">
        <v>72</v>
      </c>
      <c r="B121" s="146"/>
      <c r="C121" s="146"/>
      <c r="D121" s="34">
        <f>D122</f>
        <v>0</v>
      </c>
      <c r="E121" s="65">
        <f>E122</f>
        <v>0</v>
      </c>
      <c r="F121" s="40">
        <f t="shared" si="4"/>
        <v>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c r="IQ121" s="9"/>
      <c r="IR121" s="9"/>
      <c r="IS121" s="9"/>
      <c r="IT121" s="9"/>
      <c r="IU121" s="9"/>
      <c r="IV121" s="9"/>
      <c r="IW121" s="9"/>
      <c r="IX121" s="9"/>
      <c r="IY121" s="9"/>
      <c r="IZ121" s="9"/>
      <c r="JA121" s="9"/>
      <c r="JB121" s="9"/>
      <c r="JC121" s="9"/>
      <c r="JD121" s="9"/>
      <c r="JE121" s="9"/>
      <c r="JF121" s="9"/>
      <c r="JG121" s="9"/>
      <c r="JH121" s="9"/>
      <c r="JI121" s="9"/>
      <c r="JJ121" s="9"/>
      <c r="JK121" s="9"/>
      <c r="JL121" s="9"/>
      <c r="JM121" s="9"/>
      <c r="JN121" s="9"/>
      <c r="JO121" s="9"/>
      <c r="JP121" s="9"/>
      <c r="JQ121" s="9"/>
      <c r="JR121" s="9"/>
      <c r="JS121" s="9"/>
      <c r="JT121" s="9"/>
      <c r="JU121" s="9"/>
      <c r="JV121" s="9"/>
      <c r="JW121" s="9"/>
      <c r="JX121" s="9"/>
      <c r="JY121" s="9"/>
      <c r="JZ121" s="9"/>
      <c r="KA121" s="9"/>
      <c r="KB121" s="9"/>
      <c r="KC121" s="9"/>
      <c r="KD121" s="9"/>
      <c r="KE121" s="9"/>
      <c r="KF121" s="9"/>
      <c r="KG121" s="9"/>
      <c r="KH121" s="9"/>
      <c r="KI121" s="9"/>
      <c r="KJ121" s="9"/>
      <c r="KK121" s="9"/>
      <c r="KL121" s="9"/>
      <c r="KM121" s="9"/>
      <c r="KN121" s="9"/>
      <c r="KO121" s="9"/>
      <c r="KP121" s="9"/>
      <c r="KQ121" s="9"/>
      <c r="KR121" s="9"/>
      <c r="KS121" s="9"/>
      <c r="KT121" s="9"/>
      <c r="KU121" s="9"/>
      <c r="KV121" s="9"/>
      <c r="KW121" s="9"/>
      <c r="KX121" s="9"/>
      <c r="KY121" s="9"/>
      <c r="KZ121" s="9"/>
      <c r="LA121" s="9"/>
      <c r="LB121" s="9"/>
      <c r="LC121" s="9"/>
      <c r="LD121" s="9"/>
      <c r="LE121" s="9"/>
      <c r="LF121" s="9"/>
      <c r="LG121" s="9"/>
      <c r="LH121" s="9"/>
      <c r="LI121" s="9"/>
      <c r="LJ121" s="9"/>
      <c r="LK121" s="9"/>
      <c r="LL121" s="9"/>
      <c r="LM121" s="9"/>
      <c r="LN121" s="9"/>
      <c r="LO121" s="9"/>
      <c r="LP121" s="9"/>
      <c r="LQ121" s="9"/>
      <c r="LR121" s="9"/>
      <c r="LS121" s="9"/>
      <c r="LT121" s="9"/>
      <c r="LU121" s="9"/>
      <c r="LV121" s="9"/>
      <c r="LW121" s="9"/>
      <c r="LX121" s="18"/>
    </row>
    <row r="122" spans="1:336" s="10" customFormat="1" ht="28.5" hidden="1" customHeight="1" x14ac:dyDescent="0.3">
      <c r="A122" s="46">
        <v>1830520000</v>
      </c>
      <c r="B122" s="127"/>
      <c r="C122" s="128" t="s">
        <v>60</v>
      </c>
      <c r="D122" s="38"/>
      <c r="E122" s="56"/>
      <c r="F122" s="42">
        <f t="shared" si="4"/>
        <v>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9"/>
      <c r="HQ122" s="9"/>
      <c r="HR122" s="9"/>
      <c r="HS122" s="9"/>
      <c r="HT122" s="9"/>
      <c r="HU122" s="9"/>
      <c r="HV122" s="9"/>
      <c r="HW122" s="9"/>
      <c r="HX122" s="9"/>
      <c r="HY122" s="9"/>
      <c r="HZ122" s="9"/>
      <c r="IA122" s="9"/>
      <c r="IB122" s="9"/>
      <c r="IC122" s="9"/>
      <c r="ID122" s="9"/>
      <c r="IE122" s="9"/>
      <c r="IF122" s="9"/>
      <c r="IG122" s="9"/>
      <c r="IH122" s="9"/>
      <c r="II122" s="9"/>
      <c r="IJ122" s="9"/>
      <c r="IK122" s="9"/>
      <c r="IL122" s="9"/>
      <c r="IM122" s="9"/>
      <c r="IN122" s="9"/>
      <c r="IO122" s="9"/>
      <c r="IP122" s="9"/>
      <c r="IQ122" s="9"/>
      <c r="IR122" s="9"/>
      <c r="IS122" s="9"/>
      <c r="IT122" s="9"/>
      <c r="IU122" s="9"/>
      <c r="IV122" s="9"/>
      <c r="IW122" s="9"/>
      <c r="IX122" s="9"/>
      <c r="IY122" s="9"/>
      <c r="IZ122" s="9"/>
      <c r="JA122" s="9"/>
      <c r="JB122" s="9"/>
      <c r="JC122" s="9"/>
      <c r="JD122" s="9"/>
      <c r="JE122" s="9"/>
      <c r="JF122" s="9"/>
      <c r="JG122" s="9"/>
      <c r="JH122" s="9"/>
      <c r="JI122" s="9"/>
      <c r="JJ122" s="9"/>
      <c r="JK122" s="9"/>
      <c r="JL122" s="9"/>
      <c r="JM122" s="9"/>
      <c r="JN122" s="9"/>
      <c r="JO122" s="9"/>
      <c r="JP122" s="9"/>
      <c r="JQ122" s="9"/>
      <c r="JR122" s="9"/>
      <c r="JS122" s="9"/>
      <c r="JT122" s="9"/>
      <c r="JU122" s="9"/>
      <c r="JV122" s="9"/>
      <c r="JW122" s="9"/>
      <c r="JX122" s="9"/>
      <c r="JY122" s="9"/>
      <c r="JZ122" s="9"/>
      <c r="KA122" s="9"/>
      <c r="KB122" s="9"/>
      <c r="KC122" s="9"/>
      <c r="KD122" s="9"/>
      <c r="KE122" s="9"/>
      <c r="KF122" s="9"/>
      <c r="KG122" s="9"/>
      <c r="KH122" s="9"/>
      <c r="KI122" s="9"/>
      <c r="KJ122" s="9"/>
      <c r="KK122" s="9"/>
      <c r="KL122" s="9"/>
      <c r="KM122" s="9"/>
      <c r="KN122" s="9"/>
      <c r="KO122" s="9"/>
      <c r="KP122" s="9"/>
      <c r="KQ122" s="9"/>
      <c r="KR122" s="9"/>
      <c r="KS122" s="9"/>
      <c r="KT122" s="9"/>
      <c r="KU122" s="9"/>
      <c r="KV122" s="9"/>
      <c r="KW122" s="9"/>
      <c r="KX122" s="9"/>
      <c r="KY122" s="9"/>
      <c r="KZ122" s="9"/>
      <c r="LA122" s="9"/>
      <c r="LB122" s="9"/>
      <c r="LC122" s="9"/>
      <c r="LD122" s="9"/>
      <c r="LE122" s="9"/>
      <c r="LF122" s="9"/>
      <c r="LG122" s="9"/>
      <c r="LH122" s="9"/>
      <c r="LI122" s="9"/>
      <c r="LJ122" s="9"/>
      <c r="LK122" s="9"/>
      <c r="LL122" s="9"/>
      <c r="LM122" s="9"/>
      <c r="LN122" s="9"/>
      <c r="LO122" s="9"/>
      <c r="LP122" s="9"/>
      <c r="LQ122" s="9"/>
      <c r="LR122" s="9"/>
      <c r="LS122" s="9"/>
      <c r="LT122" s="9"/>
      <c r="LU122" s="9"/>
      <c r="LV122" s="9"/>
      <c r="LW122" s="9"/>
      <c r="LX122" s="18"/>
    </row>
    <row r="123" spans="1:336" s="112" customFormat="1" ht="59.45" customHeight="1" x14ac:dyDescent="0.25">
      <c r="A123" s="164" t="s">
        <v>61</v>
      </c>
      <c r="B123" s="164"/>
      <c r="C123" s="164"/>
      <c r="D123" s="108">
        <f>D124</f>
        <v>185100</v>
      </c>
      <c r="E123" s="114">
        <f>E124</f>
        <v>0</v>
      </c>
      <c r="F123" s="109">
        <f t="shared" si="4"/>
        <v>185100</v>
      </c>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10"/>
      <c r="BP123" s="110"/>
      <c r="BQ123" s="110"/>
      <c r="BR123" s="110"/>
      <c r="BS123" s="110"/>
      <c r="BT123" s="110"/>
      <c r="BU123" s="110"/>
      <c r="BV123" s="110"/>
      <c r="BW123" s="110"/>
      <c r="BX123" s="110"/>
      <c r="BY123" s="110"/>
      <c r="BZ123" s="110"/>
      <c r="CA123" s="110"/>
      <c r="CB123" s="110"/>
      <c r="CC123" s="110"/>
      <c r="CD123" s="110"/>
      <c r="CE123" s="110"/>
      <c r="CF123" s="110"/>
      <c r="CG123" s="110"/>
      <c r="CH123" s="110"/>
      <c r="CI123" s="110"/>
      <c r="CJ123" s="110"/>
      <c r="CK123" s="110"/>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110"/>
      <c r="DM123" s="110"/>
      <c r="DN123" s="110"/>
      <c r="DO123" s="110"/>
      <c r="DP123" s="110"/>
      <c r="DQ123" s="110"/>
      <c r="DR123" s="110"/>
      <c r="DS123" s="110"/>
      <c r="DT123" s="110"/>
      <c r="DU123" s="110"/>
      <c r="DV123" s="110"/>
      <c r="DW123" s="110"/>
      <c r="DX123" s="110"/>
      <c r="DY123" s="110"/>
      <c r="DZ123" s="110"/>
      <c r="EA123" s="110"/>
      <c r="EB123" s="110"/>
      <c r="EC123" s="110"/>
      <c r="ED123" s="110"/>
      <c r="EE123" s="110"/>
      <c r="EF123" s="110"/>
      <c r="EG123" s="110"/>
      <c r="EH123" s="110"/>
      <c r="EI123" s="110"/>
      <c r="EJ123" s="110"/>
      <c r="EK123" s="110"/>
      <c r="EL123" s="110"/>
      <c r="EM123" s="110"/>
      <c r="EN123" s="110"/>
      <c r="EO123" s="110"/>
      <c r="EP123" s="110"/>
      <c r="EQ123" s="110"/>
      <c r="ER123" s="110"/>
      <c r="ES123" s="110"/>
      <c r="ET123" s="110"/>
      <c r="EU123" s="110"/>
      <c r="EV123" s="110"/>
      <c r="EW123" s="110"/>
      <c r="EX123" s="110"/>
      <c r="EY123" s="110"/>
      <c r="EZ123" s="110"/>
      <c r="FA123" s="110"/>
      <c r="FB123" s="110"/>
      <c r="FC123" s="110"/>
      <c r="FD123" s="110"/>
      <c r="FE123" s="110"/>
      <c r="FF123" s="110"/>
      <c r="FG123" s="110"/>
      <c r="FH123" s="110"/>
      <c r="FI123" s="110"/>
      <c r="FJ123" s="110"/>
      <c r="FK123" s="110"/>
      <c r="FL123" s="110"/>
      <c r="FM123" s="110"/>
      <c r="FN123" s="110"/>
      <c r="FO123" s="110"/>
      <c r="FP123" s="110"/>
      <c r="FQ123" s="110"/>
      <c r="FR123" s="110"/>
      <c r="FS123" s="110"/>
      <c r="FT123" s="110"/>
      <c r="FU123" s="110"/>
      <c r="FV123" s="110"/>
      <c r="FW123" s="110"/>
      <c r="FX123" s="110"/>
      <c r="FY123" s="110"/>
      <c r="FZ123" s="110"/>
      <c r="GA123" s="110"/>
      <c r="GB123" s="110"/>
      <c r="GC123" s="110"/>
      <c r="GD123" s="110"/>
      <c r="GE123" s="110"/>
      <c r="GF123" s="110"/>
      <c r="GG123" s="110"/>
      <c r="GH123" s="110"/>
      <c r="GI123" s="110"/>
      <c r="GJ123" s="110"/>
      <c r="GK123" s="110"/>
      <c r="GL123" s="110"/>
      <c r="GM123" s="110"/>
      <c r="GN123" s="110"/>
      <c r="GO123" s="110"/>
      <c r="GP123" s="110"/>
      <c r="GQ123" s="110"/>
      <c r="GR123" s="110"/>
      <c r="GS123" s="110"/>
      <c r="GT123" s="110"/>
      <c r="GU123" s="110"/>
      <c r="GV123" s="110"/>
      <c r="GW123" s="110"/>
      <c r="GX123" s="110"/>
      <c r="GY123" s="110"/>
      <c r="GZ123" s="110"/>
      <c r="HA123" s="110"/>
      <c r="HB123" s="110"/>
      <c r="HC123" s="110"/>
      <c r="HD123" s="110"/>
      <c r="HE123" s="110"/>
      <c r="HF123" s="110"/>
      <c r="HG123" s="110"/>
      <c r="HH123" s="110"/>
      <c r="HI123" s="110"/>
      <c r="HJ123" s="110"/>
      <c r="HK123" s="110"/>
      <c r="HL123" s="110"/>
      <c r="HM123" s="110"/>
      <c r="HN123" s="110"/>
      <c r="HO123" s="110"/>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c r="IT123" s="6"/>
      <c r="IU123" s="6"/>
      <c r="IV123" s="6"/>
      <c r="IW123" s="6"/>
      <c r="IX123" s="6"/>
      <c r="IY123" s="6"/>
      <c r="IZ123" s="6"/>
      <c r="JA123" s="6"/>
      <c r="JB123" s="6"/>
      <c r="JC123" s="6"/>
      <c r="JD123" s="6"/>
      <c r="JE123" s="6"/>
      <c r="JF123" s="6"/>
      <c r="JG123" s="6"/>
      <c r="JH123" s="6"/>
      <c r="JI123" s="6"/>
      <c r="JJ123" s="6"/>
      <c r="JK123" s="6"/>
      <c r="JL123" s="6"/>
      <c r="JM123" s="6"/>
      <c r="JN123" s="6"/>
      <c r="JO123" s="6"/>
      <c r="JP123" s="6"/>
      <c r="JQ123" s="6"/>
      <c r="JR123" s="6"/>
      <c r="JS123" s="6"/>
      <c r="JT123" s="6"/>
      <c r="JU123" s="6"/>
      <c r="JV123" s="6"/>
      <c r="JW123" s="6"/>
      <c r="JX123" s="6"/>
      <c r="JY123" s="6"/>
      <c r="JZ123" s="6"/>
      <c r="KA123" s="6"/>
      <c r="KB123" s="6"/>
      <c r="KC123" s="6"/>
      <c r="KD123" s="6"/>
      <c r="KE123" s="6"/>
      <c r="KF123" s="6"/>
      <c r="KG123" s="6"/>
      <c r="KH123" s="6"/>
      <c r="KI123" s="6"/>
      <c r="KJ123" s="6"/>
      <c r="KK123" s="6"/>
      <c r="KL123" s="6"/>
      <c r="KM123" s="6"/>
      <c r="KN123" s="6"/>
      <c r="KO123" s="6"/>
      <c r="KP123" s="6"/>
      <c r="KQ123" s="6"/>
      <c r="KR123" s="6"/>
      <c r="KS123" s="6"/>
      <c r="KT123" s="6"/>
      <c r="KU123" s="6"/>
      <c r="KV123" s="6"/>
      <c r="KW123" s="6"/>
      <c r="KX123" s="6"/>
      <c r="KY123" s="6"/>
      <c r="KZ123" s="6"/>
      <c r="LA123" s="6"/>
      <c r="LB123" s="6"/>
      <c r="LC123" s="6"/>
      <c r="LD123" s="6"/>
      <c r="LE123" s="6"/>
      <c r="LF123" s="6"/>
      <c r="LG123" s="6"/>
      <c r="LH123" s="6"/>
      <c r="LI123" s="6"/>
      <c r="LJ123" s="6"/>
      <c r="LK123" s="6"/>
      <c r="LL123" s="6"/>
      <c r="LM123" s="6"/>
      <c r="LN123" s="6"/>
      <c r="LO123" s="6"/>
      <c r="LP123" s="6"/>
      <c r="LQ123" s="6"/>
      <c r="LR123" s="6"/>
      <c r="LS123" s="6"/>
      <c r="LT123" s="6"/>
      <c r="LU123" s="6"/>
      <c r="LV123" s="6"/>
      <c r="LW123" s="6"/>
      <c r="LX123" s="111"/>
    </row>
    <row r="124" spans="1:336" s="10" customFormat="1" ht="18" customHeight="1" x14ac:dyDescent="0.3">
      <c r="A124" s="125">
        <v>1853400000</v>
      </c>
      <c r="B124" s="104"/>
      <c r="C124" s="31" t="s">
        <v>57</v>
      </c>
      <c r="D124" s="38">
        <v>185100</v>
      </c>
      <c r="E124" s="56"/>
      <c r="F124" s="42">
        <f t="shared" si="4"/>
        <v>185100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9"/>
      <c r="HQ124" s="9"/>
      <c r="HR124" s="9"/>
      <c r="HS124" s="9"/>
      <c r="HT124" s="9"/>
      <c r="HU124" s="9"/>
      <c r="HV124" s="9"/>
      <c r="HW124" s="9"/>
      <c r="HX124" s="9"/>
      <c r="HY124" s="9"/>
      <c r="HZ124" s="9"/>
      <c r="IA124" s="9"/>
      <c r="IB124" s="9"/>
      <c r="IC124" s="9"/>
      <c r="ID124" s="9"/>
      <c r="IE124" s="9"/>
      <c r="IF124" s="9"/>
      <c r="IG124" s="9"/>
      <c r="IH124" s="9"/>
      <c r="II124" s="9"/>
      <c r="IJ124" s="9"/>
      <c r="IK124" s="9"/>
      <c r="IL124" s="9"/>
      <c r="IM124" s="9"/>
      <c r="IN124" s="9"/>
      <c r="IO124" s="9"/>
      <c r="IP124" s="9"/>
      <c r="IQ124" s="9"/>
      <c r="IR124" s="9"/>
      <c r="IS124" s="9"/>
      <c r="IT124" s="9"/>
      <c r="IU124" s="9"/>
      <c r="IV124" s="9"/>
      <c r="IW124" s="9"/>
      <c r="IX124" s="9"/>
      <c r="IY124" s="9"/>
      <c r="IZ124" s="9"/>
      <c r="JA124" s="9"/>
      <c r="JB124" s="9"/>
      <c r="JC124" s="9"/>
      <c r="JD124" s="9"/>
      <c r="JE124" s="9"/>
      <c r="JF124" s="9"/>
      <c r="JG124" s="9"/>
      <c r="JH124" s="9"/>
      <c r="JI124" s="9"/>
      <c r="JJ124" s="9"/>
      <c r="JK124" s="9"/>
      <c r="JL124" s="9"/>
      <c r="JM124" s="9"/>
      <c r="JN124" s="9"/>
      <c r="JO124" s="9"/>
      <c r="JP124" s="9"/>
      <c r="JQ124" s="9"/>
      <c r="JR124" s="9"/>
      <c r="JS124" s="9"/>
      <c r="JT124" s="9"/>
      <c r="JU124" s="9"/>
      <c r="JV124" s="9"/>
      <c r="JW124" s="9"/>
      <c r="JX124" s="9"/>
      <c r="JY124" s="9"/>
      <c r="JZ124" s="9"/>
      <c r="KA124" s="9"/>
      <c r="KB124" s="9"/>
      <c r="KC124" s="9"/>
      <c r="KD124" s="9"/>
      <c r="KE124" s="9"/>
      <c r="KF124" s="9"/>
      <c r="KG124" s="9"/>
      <c r="KH124" s="9"/>
      <c r="KI124" s="9"/>
      <c r="KJ124" s="9"/>
      <c r="KK124" s="9"/>
      <c r="KL124" s="9"/>
      <c r="KM124" s="9"/>
      <c r="KN124" s="9"/>
      <c r="KO124" s="9"/>
      <c r="KP124" s="9"/>
      <c r="KQ124" s="9"/>
      <c r="KR124" s="9"/>
      <c r="KS124" s="9"/>
      <c r="KT124" s="9"/>
      <c r="KU124" s="9"/>
      <c r="KV124" s="9"/>
      <c r="KW124" s="9"/>
      <c r="KX124" s="9"/>
      <c r="KY124" s="9"/>
      <c r="KZ124" s="9"/>
      <c r="LA124" s="9"/>
      <c r="LB124" s="9"/>
      <c r="LC124" s="9"/>
      <c r="LD124" s="9"/>
      <c r="LE124" s="9"/>
      <c r="LF124" s="9"/>
      <c r="LG124" s="9"/>
      <c r="LH124" s="9"/>
      <c r="LI124" s="9"/>
      <c r="LJ124" s="9"/>
      <c r="LK124" s="9"/>
      <c r="LL124" s="9"/>
      <c r="LM124" s="9"/>
      <c r="LN124" s="9"/>
      <c r="LO124" s="9"/>
      <c r="LP124" s="9"/>
      <c r="LQ124" s="9"/>
      <c r="LR124" s="9"/>
      <c r="LS124" s="9"/>
      <c r="LT124" s="9"/>
      <c r="LU124" s="9"/>
      <c r="LV124" s="9"/>
      <c r="LW124" s="9"/>
      <c r="LX124" s="18"/>
    </row>
    <row r="125" spans="1:336" s="10" customFormat="1" ht="92.25" hidden="1" customHeight="1" x14ac:dyDescent="0.3">
      <c r="A125" s="146" t="s">
        <v>62</v>
      </c>
      <c r="B125" s="146"/>
      <c r="C125" s="146"/>
      <c r="D125" s="34">
        <f>D126</f>
        <v>0</v>
      </c>
      <c r="E125" s="65">
        <f>E126</f>
        <v>0</v>
      </c>
      <c r="F125" s="40">
        <f t="shared" si="4"/>
        <v>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9"/>
      <c r="HQ125" s="9"/>
      <c r="HR125" s="9"/>
      <c r="HS125" s="9"/>
      <c r="HT125" s="9"/>
      <c r="HU125" s="9"/>
      <c r="HV125" s="9"/>
      <c r="HW125" s="9"/>
      <c r="HX125" s="9"/>
      <c r="HY125" s="9"/>
      <c r="HZ125" s="9"/>
      <c r="IA125" s="9"/>
      <c r="IB125" s="9"/>
      <c r="IC125" s="9"/>
      <c r="ID125" s="9"/>
      <c r="IE125" s="9"/>
      <c r="IF125" s="9"/>
      <c r="IG125" s="9"/>
      <c r="IH125" s="9"/>
      <c r="II125" s="9"/>
      <c r="IJ125" s="9"/>
      <c r="IK125" s="9"/>
      <c r="IL125" s="9"/>
      <c r="IM125" s="9"/>
      <c r="IN125" s="9"/>
      <c r="IO125" s="9"/>
      <c r="IP125" s="9"/>
      <c r="IQ125" s="9"/>
      <c r="IR125" s="9"/>
      <c r="IS125" s="9"/>
      <c r="IT125" s="9"/>
      <c r="IU125" s="9"/>
      <c r="IV125" s="9"/>
      <c r="IW125" s="9"/>
      <c r="IX125" s="9"/>
      <c r="IY125" s="9"/>
      <c r="IZ125" s="9"/>
      <c r="JA125" s="9"/>
      <c r="JB125" s="9"/>
      <c r="JC125" s="9"/>
      <c r="JD125" s="9"/>
      <c r="JE125" s="9"/>
      <c r="JF125" s="9"/>
      <c r="JG125" s="9"/>
      <c r="JH125" s="9"/>
      <c r="JI125" s="9"/>
      <c r="JJ125" s="9"/>
      <c r="JK125" s="9"/>
      <c r="JL125" s="9"/>
      <c r="JM125" s="9"/>
      <c r="JN125" s="9"/>
      <c r="JO125" s="9"/>
      <c r="JP125" s="9"/>
      <c r="JQ125" s="9"/>
      <c r="JR125" s="9"/>
      <c r="JS125" s="9"/>
      <c r="JT125" s="9"/>
      <c r="JU125" s="9"/>
      <c r="JV125" s="9"/>
      <c r="JW125" s="9"/>
      <c r="JX125" s="9"/>
      <c r="JY125" s="9"/>
      <c r="JZ125" s="9"/>
      <c r="KA125" s="9"/>
      <c r="KB125" s="9"/>
      <c r="KC125" s="9"/>
      <c r="KD125" s="9"/>
      <c r="KE125" s="9"/>
      <c r="KF125" s="9"/>
      <c r="KG125" s="9"/>
      <c r="KH125" s="9"/>
      <c r="KI125" s="9"/>
      <c r="KJ125" s="9"/>
      <c r="KK125" s="9"/>
      <c r="KL125" s="9"/>
      <c r="KM125" s="9"/>
      <c r="KN125" s="9"/>
      <c r="KO125" s="9"/>
      <c r="KP125" s="9"/>
      <c r="KQ125" s="9"/>
      <c r="KR125" s="9"/>
      <c r="KS125" s="9"/>
      <c r="KT125" s="9"/>
      <c r="KU125" s="9"/>
      <c r="KV125" s="9"/>
      <c r="KW125" s="9"/>
      <c r="KX125" s="9"/>
      <c r="KY125" s="9"/>
      <c r="KZ125" s="9"/>
      <c r="LA125" s="9"/>
      <c r="LB125" s="9"/>
      <c r="LC125" s="9"/>
      <c r="LD125" s="9"/>
      <c r="LE125" s="9"/>
      <c r="LF125" s="9"/>
      <c r="LG125" s="9"/>
      <c r="LH125" s="9"/>
      <c r="LI125" s="9"/>
      <c r="LJ125" s="9"/>
      <c r="LK125" s="9"/>
      <c r="LL125" s="9"/>
      <c r="LM125" s="9"/>
      <c r="LN125" s="9"/>
      <c r="LO125" s="9"/>
      <c r="LP125" s="9"/>
      <c r="LQ125" s="9"/>
      <c r="LR125" s="9"/>
      <c r="LS125" s="9"/>
      <c r="LT125" s="9"/>
      <c r="LU125" s="9"/>
      <c r="LV125" s="9"/>
      <c r="LW125" s="9"/>
      <c r="LX125" s="18"/>
    </row>
    <row r="126" spans="1:336" s="10" customFormat="1" ht="18.75" hidden="1" customHeight="1" x14ac:dyDescent="0.3">
      <c r="A126" s="127">
        <v>1853400000</v>
      </c>
      <c r="B126" s="104"/>
      <c r="C126" s="31" t="s">
        <v>57</v>
      </c>
      <c r="D126" s="38"/>
      <c r="E126" s="56"/>
      <c r="F126" s="42">
        <f t="shared" si="4"/>
        <v>0</v>
      </c>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9"/>
      <c r="HQ126" s="9"/>
      <c r="HR126" s="9"/>
      <c r="HS126" s="9"/>
      <c r="HT126" s="9"/>
      <c r="HU126" s="9"/>
      <c r="HV126" s="9"/>
      <c r="HW126" s="9"/>
      <c r="HX126" s="9"/>
      <c r="HY126" s="9"/>
      <c r="HZ126" s="9"/>
      <c r="IA126" s="9"/>
      <c r="IB126" s="9"/>
      <c r="IC126" s="9"/>
      <c r="ID126" s="9"/>
      <c r="IE126" s="9"/>
      <c r="IF126" s="9"/>
      <c r="IG126" s="9"/>
      <c r="IH126" s="9"/>
      <c r="II126" s="9"/>
      <c r="IJ126" s="9"/>
      <c r="IK126" s="9"/>
      <c r="IL126" s="9"/>
      <c r="IM126" s="9"/>
      <c r="IN126" s="9"/>
      <c r="IO126" s="9"/>
      <c r="IP126" s="9"/>
      <c r="IQ126" s="9"/>
      <c r="IR126" s="9"/>
      <c r="IS126" s="9"/>
      <c r="IT126" s="9"/>
      <c r="IU126" s="9"/>
      <c r="IV126" s="9"/>
      <c r="IW126" s="9"/>
      <c r="IX126" s="9"/>
      <c r="IY126" s="9"/>
      <c r="IZ126" s="9"/>
      <c r="JA126" s="9"/>
      <c r="JB126" s="9"/>
      <c r="JC126" s="9"/>
      <c r="JD126" s="9"/>
      <c r="JE126" s="9"/>
      <c r="JF126" s="9"/>
      <c r="JG126" s="9"/>
      <c r="JH126" s="9"/>
      <c r="JI126" s="9"/>
      <c r="JJ126" s="9"/>
      <c r="JK126" s="9"/>
      <c r="JL126" s="9"/>
      <c r="JM126" s="9"/>
      <c r="JN126" s="9"/>
      <c r="JO126" s="9"/>
      <c r="JP126" s="9"/>
      <c r="JQ126" s="9"/>
      <c r="JR126" s="9"/>
      <c r="JS126" s="9"/>
      <c r="JT126" s="9"/>
      <c r="JU126" s="9"/>
      <c r="JV126" s="9"/>
      <c r="JW126" s="9"/>
      <c r="JX126" s="9"/>
      <c r="JY126" s="9"/>
      <c r="JZ126" s="9"/>
      <c r="KA126" s="9"/>
      <c r="KB126" s="9"/>
      <c r="KC126" s="9"/>
      <c r="KD126" s="9"/>
      <c r="KE126" s="9"/>
      <c r="KF126" s="9"/>
      <c r="KG126" s="9"/>
      <c r="KH126" s="9"/>
      <c r="KI126" s="9"/>
      <c r="KJ126" s="9"/>
      <c r="KK126" s="9"/>
      <c r="KL126" s="9"/>
      <c r="KM126" s="9"/>
      <c r="KN126" s="9"/>
      <c r="KO126" s="9"/>
      <c r="KP126" s="9"/>
      <c r="KQ126" s="9"/>
      <c r="KR126" s="9"/>
      <c r="KS126" s="9"/>
      <c r="KT126" s="9"/>
      <c r="KU126" s="9"/>
      <c r="KV126" s="9"/>
      <c r="KW126" s="9"/>
      <c r="KX126" s="9"/>
      <c r="KY126" s="9"/>
      <c r="KZ126" s="9"/>
      <c r="LA126" s="9"/>
      <c r="LB126" s="9"/>
      <c r="LC126" s="9"/>
      <c r="LD126" s="9"/>
      <c r="LE126" s="9"/>
      <c r="LF126" s="9"/>
      <c r="LG126" s="9"/>
      <c r="LH126" s="9"/>
      <c r="LI126" s="9"/>
      <c r="LJ126" s="9"/>
      <c r="LK126" s="9"/>
      <c r="LL126" s="9"/>
      <c r="LM126" s="9"/>
      <c r="LN126" s="9"/>
      <c r="LO126" s="9"/>
      <c r="LP126" s="9"/>
      <c r="LQ126" s="9"/>
      <c r="LR126" s="9"/>
      <c r="LS126" s="9"/>
      <c r="LT126" s="9"/>
      <c r="LU126" s="9"/>
      <c r="LV126" s="9"/>
      <c r="LW126" s="9"/>
      <c r="LX126" s="18"/>
    </row>
    <row r="127" spans="1:336" s="10" customFormat="1" ht="54" hidden="1" customHeight="1" x14ac:dyDescent="0.3">
      <c r="A127" s="146" t="s">
        <v>63</v>
      </c>
      <c r="B127" s="146"/>
      <c r="C127" s="146"/>
      <c r="D127" s="34">
        <f>D128</f>
        <v>0</v>
      </c>
      <c r="E127" s="65">
        <f>E128</f>
        <v>0</v>
      </c>
      <c r="F127" s="40">
        <f t="shared" si="4"/>
        <v>0</v>
      </c>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9"/>
      <c r="HQ127" s="9"/>
      <c r="HR127" s="9"/>
      <c r="HS127" s="9"/>
      <c r="HT127" s="9"/>
      <c r="HU127" s="9"/>
      <c r="HV127" s="9"/>
      <c r="HW127" s="9"/>
      <c r="HX127" s="9"/>
      <c r="HY127" s="9"/>
      <c r="HZ127" s="9"/>
      <c r="IA127" s="9"/>
      <c r="IB127" s="9"/>
      <c r="IC127" s="9"/>
      <c r="ID127" s="9"/>
      <c r="IE127" s="9"/>
      <c r="IF127" s="9"/>
      <c r="IG127" s="9"/>
      <c r="IH127" s="9"/>
      <c r="II127" s="9"/>
      <c r="IJ127" s="9"/>
      <c r="IK127" s="9"/>
      <c r="IL127" s="9"/>
      <c r="IM127" s="9"/>
      <c r="IN127" s="9"/>
      <c r="IO127" s="9"/>
      <c r="IP127" s="9"/>
      <c r="IQ127" s="9"/>
      <c r="IR127" s="9"/>
      <c r="IS127" s="9"/>
      <c r="IT127" s="9"/>
      <c r="IU127" s="9"/>
      <c r="IV127" s="9"/>
      <c r="IW127" s="9"/>
      <c r="IX127" s="9"/>
      <c r="IY127" s="9"/>
      <c r="IZ127" s="9"/>
      <c r="JA127" s="9"/>
      <c r="JB127" s="9"/>
      <c r="JC127" s="9"/>
      <c r="JD127" s="9"/>
      <c r="JE127" s="9"/>
      <c r="JF127" s="9"/>
      <c r="JG127" s="9"/>
      <c r="JH127" s="9"/>
      <c r="JI127" s="9"/>
      <c r="JJ127" s="9"/>
      <c r="JK127" s="9"/>
      <c r="JL127" s="9"/>
      <c r="JM127" s="9"/>
      <c r="JN127" s="9"/>
      <c r="JO127" s="9"/>
      <c r="JP127" s="9"/>
      <c r="JQ127" s="9"/>
      <c r="JR127" s="9"/>
      <c r="JS127" s="9"/>
      <c r="JT127" s="9"/>
      <c r="JU127" s="9"/>
      <c r="JV127" s="9"/>
      <c r="JW127" s="9"/>
      <c r="JX127" s="9"/>
      <c r="JY127" s="9"/>
      <c r="JZ127" s="9"/>
      <c r="KA127" s="9"/>
      <c r="KB127" s="9"/>
      <c r="KC127" s="9"/>
      <c r="KD127" s="9"/>
      <c r="KE127" s="9"/>
      <c r="KF127" s="9"/>
      <c r="KG127" s="9"/>
      <c r="KH127" s="9"/>
      <c r="KI127" s="9"/>
      <c r="KJ127" s="9"/>
      <c r="KK127" s="9"/>
      <c r="KL127" s="9"/>
      <c r="KM127" s="9"/>
      <c r="KN127" s="9"/>
      <c r="KO127" s="9"/>
      <c r="KP127" s="9"/>
      <c r="KQ127" s="9"/>
      <c r="KR127" s="9"/>
      <c r="KS127" s="9"/>
      <c r="KT127" s="9"/>
      <c r="KU127" s="9"/>
      <c r="KV127" s="9"/>
      <c r="KW127" s="9"/>
      <c r="KX127" s="9"/>
      <c r="KY127" s="9"/>
      <c r="KZ127" s="9"/>
      <c r="LA127" s="9"/>
      <c r="LB127" s="9"/>
      <c r="LC127" s="9"/>
      <c r="LD127" s="9"/>
      <c r="LE127" s="9"/>
      <c r="LF127" s="9"/>
      <c r="LG127" s="9"/>
      <c r="LH127" s="9"/>
      <c r="LI127" s="9"/>
      <c r="LJ127" s="9"/>
      <c r="LK127" s="9"/>
      <c r="LL127" s="9"/>
      <c r="LM127" s="9"/>
      <c r="LN127" s="9"/>
      <c r="LO127" s="9"/>
      <c r="LP127" s="9"/>
      <c r="LQ127" s="9"/>
      <c r="LR127" s="9"/>
      <c r="LS127" s="9"/>
      <c r="LT127" s="9"/>
      <c r="LU127" s="9"/>
      <c r="LV127" s="9"/>
      <c r="LW127" s="9"/>
      <c r="LX127" s="18"/>
    </row>
    <row r="128" spans="1:336" s="10" customFormat="1" ht="22.5" hidden="1" customHeight="1" x14ac:dyDescent="0.3">
      <c r="A128" s="127">
        <v>1852000000</v>
      </c>
      <c r="B128" s="104"/>
      <c r="C128" s="31" t="s">
        <v>40</v>
      </c>
      <c r="D128" s="38"/>
      <c r="E128" s="56"/>
      <c r="F128" s="42">
        <f t="shared" si="4"/>
        <v>0</v>
      </c>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9"/>
      <c r="HQ128" s="9"/>
      <c r="HR128" s="9"/>
      <c r="HS128" s="9"/>
      <c r="HT128" s="9"/>
      <c r="HU128" s="9"/>
      <c r="HV128" s="9"/>
      <c r="HW128" s="9"/>
      <c r="HX128" s="9"/>
      <c r="HY128" s="9"/>
      <c r="HZ128" s="9"/>
      <c r="IA128" s="9"/>
      <c r="IB128" s="9"/>
      <c r="IC128" s="9"/>
      <c r="ID128" s="9"/>
      <c r="IE128" s="9"/>
      <c r="IF128" s="9"/>
      <c r="IG128" s="9"/>
      <c r="IH128" s="9"/>
      <c r="II128" s="9"/>
      <c r="IJ128" s="9"/>
      <c r="IK128" s="9"/>
      <c r="IL128" s="9"/>
      <c r="IM128" s="9"/>
      <c r="IN128" s="9"/>
      <c r="IO128" s="9"/>
      <c r="IP128" s="9"/>
      <c r="IQ128" s="9"/>
      <c r="IR128" s="9"/>
      <c r="IS128" s="9"/>
      <c r="IT128" s="9"/>
      <c r="IU128" s="9"/>
      <c r="IV128" s="9"/>
      <c r="IW128" s="9"/>
      <c r="IX128" s="9"/>
      <c r="IY128" s="9"/>
      <c r="IZ128" s="9"/>
      <c r="JA128" s="9"/>
      <c r="JB128" s="9"/>
      <c r="JC128" s="9"/>
      <c r="JD128" s="9"/>
      <c r="JE128" s="9"/>
      <c r="JF128" s="9"/>
      <c r="JG128" s="9"/>
      <c r="JH128" s="9"/>
      <c r="JI128" s="9"/>
      <c r="JJ128" s="9"/>
      <c r="JK128" s="9"/>
      <c r="JL128" s="9"/>
      <c r="JM128" s="9"/>
      <c r="JN128" s="9"/>
      <c r="JO128" s="9"/>
      <c r="JP128" s="9"/>
      <c r="JQ128" s="9"/>
      <c r="JR128" s="9"/>
      <c r="JS128" s="9"/>
      <c r="JT128" s="9"/>
      <c r="JU128" s="9"/>
      <c r="JV128" s="9"/>
      <c r="JW128" s="9"/>
      <c r="JX128" s="9"/>
      <c r="JY128" s="9"/>
      <c r="JZ128" s="9"/>
      <c r="KA128" s="9"/>
      <c r="KB128" s="9"/>
      <c r="KC128" s="9"/>
      <c r="KD128" s="9"/>
      <c r="KE128" s="9"/>
      <c r="KF128" s="9"/>
      <c r="KG128" s="9"/>
      <c r="KH128" s="9"/>
      <c r="KI128" s="9"/>
      <c r="KJ128" s="9"/>
      <c r="KK128" s="9"/>
      <c r="KL128" s="9"/>
      <c r="KM128" s="9"/>
      <c r="KN128" s="9"/>
      <c r="KO128" s="9"/>
      <c r="KP128" s="9"/>
      <c r="KQ128" s="9"/>
      <c r="KR128" s="9"/>
      <c r="KS128" s="9"/>
      <c r="KT128" s="9"/>
      <c r="KU128" s="9"/>
      <c r="KV128" s="9"/>
      <c r="KW128" s="9"/>
      <c r="KX128" s="9"/>
      <c r="KY128" s="9"/>
      <c r="KZ128" s="9"/>
      <c r="LA128" s="9"/>
      <c r="LB128" s="9"/>
      <c r="LC128" s="9"/>
      <c r="LD128" s="9"/>
      <c r="LE128" s="9"/>
      <c r="LF128" s="9"/>
      <c r="LG128" s="9"/>
      <c r="LH128" s="9"/>
      <c r="LI128" s="9"/>
      <c r="LJ128" s="9"/>
      <c r="LK128" s="9"/>
      <c r="LL128" s="9"/>
      <c r="LM128" s="9"/>
      <c r="LN128" s="9"/>
      <c r="LO128" s="9"/>
      <c r="LP128" s="9"/>
      <c r="LQ128" s="9"/>
      <c r="LR128" s="9"/>
      <c r="LS128" s="9"/>
      <c r="LT128" s="9"/>
      <c r="LU128" s="9"/>
      <c r="LV128" s="9"/>
      <c r="LW128" s="9"/>
      <c r="LX128" s="18"/>
    </row>
    <row r="129" spans="1:336" s="10" customFormat="1" ht="56.25" customHeight="1" x14ac:dyDescent="0.3">
      <c r="A129" s="129" t="s">
        <v>64</v>
      </c>
      <c r="B129" s="104">
        <v>9800</v>
      </c>
      <c r="C129" s="130" t="s">
        <v>65</v>
      </c>
      <c r="D129" s="34">
        <f>D130</f>
        <v>220000</v>
      </c>
      <c r="E129" s="34">
        <f>E130</f>
        <v>0</v>
      </c>
      <c r="F129" s="40">
        <f t="shared" si="4"/>
        <v>220000</v>
      </c>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c r="IQ129" s="9"/>
      <c r="IR129" s="9"/>
      <c r="IS129" s="9"/>
      <c r="IT129" s="9"/>
      <c r="IU129" s="9"/>
      <c r="IV129" s="9"/>
      <c r="IW129" s="9"/>
      <c r="IX129" s="9"/>
      <c r="IY129" s="9"/>
      <c r="IZ129" s="9"/>
      <c r="JA129" s="9"/>
      <c r="JB129" s="9"/>
      <c r="JC129" s="9"/>
      <c r="JD129" s="9"/>
      <c r="JE129" s="9"/>
      <c r="JF129" s="9"/>
      <c r="JG129" s="9"/>
      <c r="JH129" s="9"/>
      <c r="JI129" s="9"/>
      <c r="JJ129" s="9"/>
      <c r="JK129" s="9"/>
      <c r="JL129" s="9"/>
      <c r="JM129" s="9"/>
      <c r="JN129" s="9"/>
      <c r="JO129" s="9"/>
      <c r="JP129" s="9"/>
      <c r="JQ129" s="9"/>
      <c r="JR129" s="9"/>
      <c r="JS129" s="9"/>
      <c r="JT129" s="9"/>
      <c r="JU129" s="9"/>
      <c r="JV129" s="9"/>
      <c r="JW129" s="9"/>
      <c r="JX129" s="9"/>
      <c r="JY129" s="9"/>
      <c r="JZ129" s="9"/>
      <c r="KA129" s="9"/>
      <c r="KB129" s="9"/>
      <c r="KC129" s="9"/>
      <c r="KD129" s="9"/>
      <c r="KE129" s="9"/>
      <c r="KF129" s="9"/>
      <c r="KG129" s="9"/>
      <c r="KH129" s="9"/>
      <c r="KI129" s="9"/>
      <c r="KJ129" s="9"/>
      <c r="KK129" s="9"/>
      <c r="KL129" s="9"/>
      <c r="KM129" s="9"/>
      <c r="KN129" s="9"/>
      <c r="KO129" s="9"/>
      <c r="KP129" s="9"/>
      <c r="KQ129" s="9"/>
      <c r="KR129" s="9"/>
      <c r="KS129" s="9"/>
      <c r="KT129" s="9"/>
      <c r="KU129" s="9"/>
      <c r="KV129" s="9"/>
      <c r="KW129" s="9"/>
      <c r="KX129" s="9"/>
      <c r="KY129" s="9"/>
      <c r="KZ129" s="9"/>
      <c r="LA129" s="9"/>
      <c r="LB129" s="9"/>
      <c r="LC129" s="9"/>
      <c r="LD129" s="9"/>
      <c r="LE129" s="9"/>
      <c r="LF129" s="9"/>
      <c r="LG129" s="9"/>
      <c r="LH129" s="9"/>
      <c r="LI129" s="9"/>
      <c r="LJ129" s="9"/>
      <c r="LK129" s="9"/>
      <c r="LL129" s="9"/>
      <c r="LM129" s="9"/>
      <c r="LN129" s="9"/>
      <c r="LO129" s="9"/>
      <c r="LP129" s="9"/>
      <c r="LQ129" s="9"/>
      <c r="LR129" s="9"/>
      <c r="LS129" s="9"/>
      <c r="LT129" s="9"/>
      <c r="LU129" s="9"/>
      <c r="LV129" s="9"/>
      <c r="LW129" s="9"/>
      <c r="LX129" s="18"/>
    </row>
    <row r="130" spans="1:336" s="10" customFormat="1" ht="30" customHeight="1" x14ac:dyDescent="0.3">
      <c r="A130" s="131">
        <v>9900000000</v>
      </c>
      <c r="B130" s="131"/>
      <c r="C130" s="131" t="s">
        <v>11</v>
      </c>
      <c r="D130" s="38">
        <v>220000</v>
      </c>
      <c r="E130" s="38"/>
      <c r="F130" s="42">
        <f t="shared" si="4"/>
        <v>220000</v>
      </c>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9"/>
      <c r="HQ130" s="9"/>
      <c r="HR130" s="9"/>
      <c r="HS130" s="9"/>
      <c r="HT130" s="9"/>
      <c r="HU130" s="9"/>
      <c r="HV130" s="9"/>
      <c r="HW130" s="9"/>
      <c r="HX130" s="9"/>
      <c r="HY130" s="9"/>
      <c r="HZ130" s="9"/>
      <c r="IA130" s="9"/>
      <c r="IB130" s="9"/>
      <c r="IC130" s="9"/>
      <c r="ID130" s="9"/>
      <c r="IE130" s="9"/>
      <c r="IF130" s="9"/>
      <c r="IG130" s="9"/>
      <c r="IH130" s="9"/>
      <c r="II130" s="9"/>
      <c r="IJ130" s="9"/>
      <c r="IK130" s="9"/>
      <c r="IL130" s="9"/>
      <c r="IM130" s="9"/>
      <c r="IN130" s="9"/>
      <c r="IO130" s="9"/>
      <c r="IP130" s="9"/>
      <c r="IQ130" s="9"/>
      <c r="IR130" s="9"/>
      <c r="IS130" s="9"/>
      <c r="IT130" s="9"/>
      <c r="IU130" s="9"/>
      <c r="IV130" s="9"/>
      <c r="IW130" s="9"/>
      <c r="IX130" s="9"/>
      <c r="IY130" s="9"/>
      <c r="IZ130" s="9"/>
      <c r="JA130" s="9"/>
      <c r="JB130" s="9"/>
      <c r="JC130" s="9"/>
      <c r="JD130" s="9"/>
      <c r="JE130" s="9"/>
      <c r="JF130" s="9"/>
      <c r="JG130" s="9"/>
      <c r="JH130" s="9"/>
      <c r="JI130" s="9"/>
      <c r="JJ130" s="9"/>
      <c r="JK130" s="9"/>
      <c r="JL130" s="9"/>
      <c r="JM130" s="9"/>
      <c r="JN130" s="9"/>
      <c r="JO130" s="9"/>
      <c r="JP130" s="9"/>
      <c r="JQ130" s="9"/>
      <c r="JR130" s="9"/>
      <c r="JS130" s="9"/>
      <c r="JT130" s="9"/>
      <c r="JU130" s="9"/>
      <c r="JV130" s="9"/>
      <c r="JW130" s="9"/>
      <c r="JX130" s="9"/>
      <c r="JY130" s="9"/>
      <c r="JZ130" s="9"/>
      <c r="KA130" s="9"/>
      <c r="KB130" s="9"/>
      <c r="KC130" s="9"/>
      <c r="KD130" s="9"/>
      <c r="KE130" s="9"/>
      <c r="KF130" s="9"/>
      <c r="KG130" s="9"/>
      <c r="KH130" s="9"/>
      <c r="KI130" s="9"/>
      <c r="KJ130" s="9"/>
      <c r="KK130" s="9"/>
      <c r="KL130" s="9"/>
      <c r="KM130" s="9"/>
      <c r="KN130" s="9"/>
      <c r="KO130" s="9"/>
      <c r="KP130" s="9"/>
      <c r="KQ130" s="9"/>
      <c r="KR130" s="9"/>
      <c r="KS130" s="9"/>
      <c r="KT130" s="9"/>
      <c r="KU130" s="9"/>
      <c r="KV130" s="9"/>
      <c r="KW130" s="9"/>
      <c r="KX130" s="9"/>
      <c r="KY130" s="9"/>
      <c r="KZ130" s="9"/>
      <c r="LA130" s="9"/>
      <c r="LB130" s="9"/>
      <c r="LC130" s="9"/>
      <c r="LD130" s="9"/>
      <c r="LE130" s="9"/>
      <c r="LF130" s="9"/>
      <c r="LG130" s="9"/>
      <c r="LH130" s="9"/>
      <c r="LI130" s="9"/>
      <c r="LJ130" s="9"/>
      <c r="LK130" s="9"/>
      <c r="LL130" s="9"/>
      <c r="LM130" s="9"/>
      <c r="LN130" s="9"/>
      <c r="LO130" s="9"/>
      <c r="LP130" s="9"/>
      <c r="LQ130" s="9"/>
      <c r="LR130" s="9"/>
      <c r="LS130" s="9"/>
      <c r="LT130" s="9"/>
      <c r="LU130" s="9"/>
      <c r="LV130" s="9"/>
      <c r="LW130" s="9"/>
      <c r="LX130" s="18"/>
    </row>
    <row r="131" spans="1:336" s="10" customFormat="1" ht="33.75" customHeight="1" x14ac:dyDescent="0.3">
      <c r="A131" s="104">
        <v>3719800</v>
      </c>
      <c r="B131" s="104">
        <v>9800</v>
      </c>
      <c r="C131" s="130" t="s">
        <v>65</v>
      </c>
      <c r="D131" s="34">
        <f>D132</f>
        <v>1390000</v>
      </c>
      <c r="E131" s="34">
        <f>E132</f>
        <v>530000</v>
      </c>
      <c r="F131" s="34">
        <f>F132</f>
        <v>1920000</v>
      </c>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9"/>
      <c r="HQ131" s="9"/>
      <c r="HR131" s="9"/>
      <c r="HS131" s="9"/>
      <c r="HT131" s="9"/>
      <c r="HU131" s="9"/>
      <c r="HV131" s="9"/>
      <c r="HW131" s="9"/>
      <c r="HX131" s="9"/>
      <c r="HY131" s="9"/>
      <c r="HZ131" s="9"/>
      <c r="IA131" s="9"/>
      <c r="IB131" s="9"/>
      <c r="IC131" s="9"/>
      <c r="ID131" s="9"/>
      <c r="IE131" s="9"/>
      <c r="IF131" s="9"/>
      <c r="IG131" s="9"/>
      <c r="IH131" s="9"/>
      <c r="II131" s="9"/>
      <c r="IJ131" s="9"/>
      <c r="IK131" s="9"/>
      <c r="IL131" s="9"/>
      <c r="IM131" s="9"/>
      <c r="IN131" s="9"/>
      <c r="IO131" s="9"/>
      <c r="IP131" s="9"/>
      <c r="IQ131" s="9"/>
      <c r="IR131" s="9"/>
      <c r="IS131" s="9"/>
      <c r="IT131" s="9"/>
      <c r="IU131" s="9"/>
      <c r="IV131" s="9"/>
      <c r="IW131" s="9"/>
      <c r="IX131" s="9"/>
      <c r="IY131" s="9"/>
      <c r="IZ131" s="9"/>
      <c r="JA131" s="9"/>
      <c r="JB131" s="9"/>
      <c r="JC131" s="9"/>
      <c r="JD131" s="9"/>
      <c r="JE131" s="9"/>
      <c r="JF131" s="9"/>
      <c r="JG131" s="9"/>
      <c r="JH131" s="9"/>
      <c r="JI131" s="9"/>
      <c r="JJ131" s="9"/>
      <c r="JK131" s="9"/>
      <c r="JL131" s="9"/>
      <c r="JM131" s="9"/>
      <c r="JN131" s="9"/>
      <c r="JO131" s="9"/>
      <c r="JP131" s="9"/>
      <c r="JQ131" s="9"/>
      <c r="JR131" s="9"/>
      <c r="JS131" s="9"/>
      <c r="JT131" s="9"/>
      <c r="JU131" s="9"/>
      <c r="JV131" s="9"/>
      <c r="JW131" s="9"/>
      <c r="JX131" s="9"/>
      <c r="JY131" s="9"/>
      <c r="JZ131" s="9"/>
      <c r="KA131" s="9"/>
      <c r="KB131" s="9"/>
      <c r="KC131" s="9"/>
      <c r="KD131" s="9"/>
      <c r="KE131" s="9"/>
      <c r="KF131" s="9"/>
      <c r="KG131" s="9"/>
      <c r="KH131" s="9"/>
      <c r="KI131" s="9"/>
      <c r="KJ131" s="9"/>
      <c r="KK131" s="9"/>
      <c r="KL131" s="9"/>
      <c r="KM131" s="9"/>
      <c r="KN131" s="9"/>
      <c r="KO131" s="9"/>
      <c r="KP131" s="9"/>
      <c r="KQ131" s="9"/>
      <c r="KR131" s="9"/>
      <c r="KS131" s="9"/>
      <c r="KT131" s="9"/>
      <c r="KU131" s="9"/>
      <c r="KV131" s="9"/>
      <c r="KW131" s="9"/>
      <c r="KX131" s="9"/>
      <c r="KY131" s="9"/>
      <c r="KZ131" s="9"/>
      <c r="LA131" s="9"/>
      <c r="LB131" s="9"/>
      <c r="LC131" s="9"/>
      <c r="LD131" s="9"/>
      <c r="LE131" s="9"/>
      <c r="LF131" s="9"/>
      <c r="LG131" s="9"/>
      <c r="LH131" s="9"/>
      <c r="LI131" s="9"/>
      <c r="LJ131" s="9"/>
      <c r="LK131" s="9"/>
      <c r="LL131" s="9"/>
      <c r="LM131" s="9"/>
      <c r="LN131" s="9"/>
      <c r="LO131" s="9"/>
      <c r="LP131" s="9"/>
      <c r="LQ131" s="9"/>
      <c r="LR131" s="9"/>
      <c r="LS131" s="9"/>
      <c r="LT131" s="9"/>
      <c r="LU131" s="9"/>
      <c r="LV131" s="9"/>
      <c r="LW131" s="9"/>
      <c r="LX131" s="18"/>
    </row>
    <row r="132" spans="1:336" s="10" customFormat="1" ht="21" customHeight="1" x14ac:dyDescent="0.3">
      <c r="A132" s="131">
        <v>9900000000</v>
      </c>
      <c r="B132" s="131"/>
      <c r="C132" s="131" t="s">
        <v>11</v>
      </c>
      <c r="D132" s="38">
        <v>1390000</v>
      </c>
      <c r="E132" s="38">
        <v>530000</v>
      </c>
      <c r="F132" s="42">
        <f>D132+E132</f>
        <v>1920000</v>
      </c>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9"/>
      <c r="HQ132" s="9"/>
      <c r="HR132" s="9"/>
      <c r="HS132" s="9"/>
      <c r="HT132" s="9"/>
      <c r="HU132" s="9"/>
      <c r="HV132" s="9"/>
      <c r="HW132" s="9"/>
      <c r="HX132" s="9"/>
      <c r="HY132" s="9"/>
      <c r="HZ132" s="9"/>
      <c r="IA132" s="9"/>
      <c r="IB132" s="9"/>
      <c r="IC132" s="9"/>
      <c r="ID132" s="9"/>
      <c r="IE132" s="9"/>
      <c r="IF132" s="9"/>
      <c r="IG132" s="9"/>
      <c r="IH132" s="9"/>
      <c r="II132" s="9"/>
      <c r="IJ132" s="9"/>
      <c r="IK132" s="9"/>
      <c r="IL132" s="9"/>
      <c r="IM132" s="9"/>
      <c r="IN132" s="9"/>
      <c r="IO132" s="9"/>
      <c r="IP132" s="9"/>
      <c r="IQ132" s="9"/>
      <c r="IR132" s="9"/>
      <c r="IS132" s="9"/>
      <c r="IT132" s="9"/>
      <c r="IU132" s="9"/>
      <c r="IV132" s="9"/>
      <c r="IW132" s="9"/>
      <c r="IX132" s="9"/>
      <c r="IY132" s="9"/>
      <c r="IZ132" s="9"/>
      <c r="JA132" s="9"/>
      <c r="JB132" s="9"/>
      <c r="JC132" s="9"/>
      <c r="JD132" s="9"/>
      <c r="JE132" s="9"/>
      <c r="JF132" s="9"/>
      <c r="JG132" s="9"/>
      <c r="JH132" s="9"/>
      <c r="JI132" s="9"/>
      <c r="JJ132" s="9"/>
      <c r="JK132" s="9"/>
      <c r="JL132" s="9"/>
      <c r="JM132" s="9"/>
      <c r="JN132" s="9"/>
      <c r="JO132" s="9"/>
      <c r="JP132" s="9"/>
      <c r="JQ132" s="9"/>
      <c r="JR132" s="9"/>
      <c r="JS132" s="9"/>
      <c r="JT132" s="9"/>
      <c r="JU132" s="9"/>
      <c r="JV132" s="9"/>
      <c r="JW132" s="9"/>
      <c r="JX132" s="9"/>
      <c r="JY132" s="9"/>
      <c r="JZ132" s="9"/>
      <c r="KA132" s="9"/>
      <c r="KB132" s="9"/>
      <c r="KC132" s="9"/>
      <c r="KD132" s="9"/>
      <c r="KE132" s="9"/>
      <c r="KF132" s="9"/>
      <c r="KG132" s="9"/>
      <c r="KH132" s="9"/>
      <c r="KI132" s="9"/>
      <c r="KJ132" s="9"/>
      <c r="KK132" s="9"/>
      <c r="KL132" s="9"/>
      <c r="KM132" s="9"/>
      <c r="KN132" s="9"/>
      <c r="KO132" s="9"/>
      <c r="KP132" s="9"/>
      <c r="KQ132" s="9"/>
      <c r="KR132" s="9"/>
      <c r="KS132" s="9"/>
      <c r="KT132" s="9"/>
      <c r="KU132" s="9"/>
      <c r="KV132" s="9"/>
      <c r="KW132" s="9"/>
      <c r="KX132" s="9"/>
      <c r="KY132" s="9"/>
      <c r="KZ132" s="9"/>
      <c r="LA132" s="9"/>
      <c r="LB132" s="9"/>
      <c r="LC132" s="9"/>
      <c r="LD132" s="9"/>
      <c r="LE132" s="9"/>
      <c r="LF132" s="9"/>
      <c r="LG132" s="9"/>
      <c r="LH132" s="9"/>
      <c r="LI132" s="9"/>
      <c r="LJ132" s="9"/>
      <c r="LK132" s="9"/>
      <c r="LL132" s="9"/>
      <c r="LM132" s="9"/>
      <c r="LN132" s="9"/>
      <c r="LO132" s="9"/>
      <c r="LP132" s="9"/>
      <c r="LQ132" s="9"/>
      <c r="LR132" s="9"/>
      <c r="LS132" s="9"/>
      <c r="LT132" s="9"/>
      <c r="LU132" s="9"/>
      <c r="LV132" s="9"/>
      <c r="LW132" s="9"/>
      <c r="LX132" s="18"/>
    </row>
    <row r="133" spans="1:336" s="10" customFormat="1" ht="22.15" customHeight="1" x14ac:dyDescent="0.3">
      <c r="A133" s="163" t="s">
        <v>66</v>
      </c>
      <c r="B133" s="163"/>
      <c r="C133" s="163"/>
      <c r="D133" s="38"/>
      <c r="E133" s="38"/>
      <c r="F133" s="40"/>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9"/>
      <c r="HQ133" s="9"/>
      <c r="HR133" s="9"/>
      <c r="HS133" s="9"/>
      <c r="HT133" s="9"/>
      <c r="HU133" s="9"/>
      <c r="HV133" s="9"/>
      <c r="HW133" s="9"/>
      <c r="HX133" s="9"/>
      <c r="HY133" s="9"/>
      <c r="HZ133" s="9"/>
      <c r="IA133" s="9"/>
      <c r="IB133" s="9"/>
      <c r="IC133" s="9"/>
      <c r="ID133" s="9"/>
      <c r="IE133" s="9"/>
      <c r="IF133" s="9"/>
      <c r="IG133" s="9"/>
      <c r="IH133" s="9"/>
      <c r="II133" s="9"/>
      <c r="IJ133" s="9"/>
      <c r="IK133" s="9"/>
      <c r="IL133" s="9"/>
      <c r="IM133" s="9"/>
      <c r="IN133" s="9"/>
      <c r="IO133" s="9"/>
      <c r="IP133" s="9"/>
      <c r="IQ133" s="9"/>
      <c r="IR133" s="9"/>
      <c r="IS133" s="9"/>
      <c r="IT133" s="9"/>
      <c r="IU133" s="9"/>
      <c r="IV133" s="9"/>
      <c r="IW133" s="9"/>
      <c r="IX133" s="9"/>
      <c r="IY133" s="9"/>
      <c r="IZ133" s="9"/>
      <c r="JA133" s="9"/>
      <c r="JB133" s="9"/>
      <c r="JC133" s="9"/>
      <c r="JD133" s="9"/>
      <c r="JE133" s="9"/>
      <c r="JF133" s="9"/>
      <c r="JG133" s="9"/>
      <c r="JH133" s="9"/>
      <c r="JI133" s="9"/>
      <c r="JJ133" s="9"/>
      <c r="JK133" s="9"/>
      <c r="JL133" s="9"/>
      <c r="JM133" s="9"/>
      <c r="JN133" s="9"/>
      <c r="JO133" s="9"/>
      <c r="JP133" s="9"/>
      <c r="JQ133" s="9"/>
      <c r="JR133" s="9"/>
      <c r="JS133" s="9"/>
      <c r="JT133" s="9"/>
      <c r="JU133" s="9"/>
      <c r="JV133" s="9"/>
      <c r="JW133" s="9"/>
      <c r="JX133" s="9"/>
      <c r="JY133" s="9"/>
      <c r="JZ133" s="9"/>
      <c r="KA133" s="9"/>
      <c r="KB133" s="9"/>
      <c r="KC133" s="9"/>
      <c r="KD133" s="9"/>
      <c r="KE133" s="9"/>
      <c r="KF133" s="9"/>
      <c r="KG133" s="9"/>
      <c r="KH133" s="9"/>
      <c r="KI133" s="9"/>
      <c r="KJ133" s="9"/>
      <c r="KK133" s="9"/>
      <c r="KL133" s="9"/>
      <c r="KM133" s="9"/>
      <c r="KN133" s="9"/>
      <c r="KO133" s="9"/>
      <c r="KP133" s="9"/>
      <c r="KQ133" s="9"/>
      <c r="KR133" s="9"/>
      <c r="KS133" s="9"/>
      <c r="KT133" s="9"/>
      <c r="KU133" s="9"/>
      <c r="KV133" s="9"/>
      <c r="KW133" s="9"/>
      <c r="KX133" s="9"/>
      <c r="KY133" s="9"/>
      <c r="KZ133" s="9"/>
      <c r="LA133" s="9"/>
      <c r="LB133" s="9"/>
      <c r="LC133" s="9"/>
      <c r="LD133" s="9"/>
      <c r="LE133" s="9"/>
      <c r="LF133" s="9"/>
      <c r="LG133" s="9"/>
      <c r="LH133" s="9"/>
      <c r="LI133" s="9"/>
      <c r="LJ133" s="9"/>
      <c r="LK133" s="9"/>
      <c r="LL133" s="9"/>
      <c r="LM133" s="9"/>
      <c r="LN133" s="9"/>
      <c r="LO133" s="9"/>
      <c r="LP133" s="9"/>
      <c r="LQ133" s="9"/>
      <c r="LR133" s="9"/>
      <c r="LS133" s="9"/>
      <c r="LT133" s="9"/>
      <c r="LU133" s="9"/>
      <c r="LV133" s="9"/>
      <c r="LW133" s="9"/>
      <c r="LX133" s="18"/>
    </row>
    <row r="134" spans="1:336" s="10" customFormat="1" ht="18.75" hidden="1" customHeight="1" x14ac:dyDescent="0.3">
      <c r="A134" s="104">
        <v>3719770</v>
      </c>
      <c r="B134" s="104">
        <v>9770</v>
      </c>
      <c r="C134" s="126" t="s">
        <v>30</v>
      </c>
      <c r="D134" s="34">
        <f>D135+D136+D137</f>
        <v>0</v>
      </c>
      <c r="E134" s="34">
        <f>E135+E136+E137</f>
        <v>0</v>
      </c>
      <c r="F134" s="34">
        <f>F135+F136+F137</f>
        <v>0</v>
      </c>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9"/>
      <c r="HQ134" s="9"/>
      <c r="HR134" s="9"/>
      <c r="HS134" s="9"/>
      <c r="HT134" s="9"/>
      <c r="HU134" s="9"/>
      <c r="HV134" s="9"/>
      <c r="HW134" s="9"/>
      <c r="HX134" s="9"/>
      <c r="HY134" s="9"/>
      <c r="HZ134" s="9"/>
      <c r="IA134" s="9"/>
      <c r="IB134" s="9"/>
      <c r="IC134" s="9"/>
      <c r="ID134" s="9"/>
      <c r="IE134" s="9"/>
      <c r="IF134" s="9"/>
      <c r="IG134" s="9"/>
      <c r="IH134" s="9"/>
      <c r="II134" s="9"/>
      <c r="IJ134" s="9"/>
      <c r="IK134" s="9"/>
      <c r="IL134" s="9"/>
      <c r="IM134" s="9"/>
      <c r="IN134" s="9"/>
      <c r="IO134" s="9"/>
      <c r="IP134" s="9"/>
      <c r="IQ134" s="9"/>
      <c r="IR134" s="9"/>
      <c r="IS134" s="9"/>
      <c r="IT134" s="9"/>
      <c r="IU134" s="9"/>
      <c r="IV134" s="9"/>
      <c r="IW134" s="9"/>
      <c r="IX134" s="9"/>
      <c r="IY134" s="9"/>
      <c r="IZ134" s="9"/>
      <c r="JA134" s="9"/>
      <c r="JB134" s="9"/>
      <c r="JC134" s="9"/>
      <c r="JD134" s="9"/>
      <c r="JE134" s="9"/>
      <c r="JF134" s="9"/>
      <c r="JG134" s="9"/>
      <c r="JH134" s="9"/>
      <c r="JI134" s="9"/>
      <c r="JJ134" s="9"/>
      <c r="JK134" s="9"/>
      <c r="JL134" s="9"/>
      <c r="JM134" s="9"/>
      <c r="JN134" s="9"/>
      <c r="JO134" s="9"/>
      <c r="JP134" s="9"/>
      <c r="JQ134" s="9"/>
      <c r="JR134" s="9"/>
      <c r="JS134" s="9"/>
      <c r="JT134" s="9"/>
      <c r="JU134" s="9"/>
      <c r="JV134" s="9"/>
      <c r="JW134" s="9"/>
      <c r="JX134" s="9"/>
      <c r="JY134" s="9"/>
      <c r="JZ134" s="9"/>
      <c r="KA134" s="9"/>
      <c r="KB134" s="9"/>
      <c r="KC134" s="9"/>
      <c r="KD134" s="9"/>
      <c r="KE134" s="9"/>
      <c r="KF134" s="9"/>
      <c r="KG134" s="9"/>
      <c r="KH134" s="9"/>
      <c r="KI134" s="9"/>
      <c r="KJ134" s="9"/>
      <c r="KK134" s="9"/>
      <c r="KL134" s="9"/>
      <c r="KM134" s="9"/>
      <c r="KN134" s="9"/>
      <c r="KO134" s="9"/>
      <c r="KP134" s="9"/>
      <c r="KQ134" s="9"/>
      <c r="KR134" s="9"/>
      <c r="KS134" s="9"/>
      <c r="KT134" s="9"/>
      <c r="KU134" s="9"/>
      <c r="KV134" s="9"/>
      <c r="KW134" s="9"/>
      <c r="KX134" s="9"/>
      <c r="KY134" s="9"/>
      <c r="KZ134" s="9"/>
      <c r="LA134" s="9"/>
      <c r="LB134" s="9"/>
      <c r="LC134" s="9"/>
      <c r="LD134" s="9"/>
      <c r="LE134" s="9"/>
      <c r="LF134" s="9"/>
      <c r="LG134" s="9"/>
      <c r="LH134" s="9"/>
      <c r="LI134" s="9"/>
      <c r="LJ134" s="9"/>
      <c r="LK134" s="9"/>
      <c r="LL134" s="9"/>
      <c r="LM134" s="9"/>
      <c r="LN134" s="9"/>
      <c r="LO134" s="9"/>
      <c r="LP134" s="9"/>
      <c r="LQ134" s="9"/>
      <c r="LR134" s="9"/>
      <c r="LS134" s="9"/>
      <c r="LT134" s="9"/>
      <c r="LU134" s="9"/>
      <c r="LV134" s="9"/>
      <c r="LW134" s="9"/>
      <c r="LX134" s="18"/>
    </row>
    <row r="135" spans="1:336" s="10" customFormat="1" ht="18.75" hidden="1" x14ac:dyDescent="0.3">
      <c r="A135" s="46">
        <v>1810000000</v>
      </c>
      <c r="B135" s="104"/>
      <c r="C135" s="31" t="s">
        <v>19</v>
      </c>
      <c r="D135" s="38">
        <f>D140+D142</f>
        <v>0</v>
      </c>
      <c r="E135" s="38">
        <f>E140+E142</f>
        <v>0</v>
      </c>
      <c r="F135" s="38">
        <f>F140+F142</f>
        <v>0</v>
      </c>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9"/>
      <c r="HQ135" s="9"/>
      <c r="HR135" s="9"/>
      <c r="HS135" s="9"/>
      <c r="HT135" s="9"/>
      <c r="HU135" s="9"/>
      <c r="HV135" s="9"/>
      <c r="HW135" s="9"/>
      <c r="HX135" s="9"/>
      <c r="HY135" s="9"/>
      <c r="HZ135" s="9"/>
      <c r="IA135" s="9"/>
      <c r="IB135" s="9"/>
      <c r="IC135" s="9"/>
      <c r="ID135" s="9"/>
      <c r="IE135" s="9"/>
      <c r="IF135" s="9"/>
      <c r="IG135" s="9"/>
      <c r="IH135" s="9"/>
      <c r="II135" s="9"/>
      <c r="IJ135" s="9"/>
      <c r="IK135" s="9"/>
      <c r="IL135" s="9"/>
      <c r="IM135" s="9"/>
      <c r="IN135" s="9"/>
      <c r="IO135" s="9"/>
      <c r="IP135" s="9"/>
      <c r="IQ135" s="9"/>
      <c r="IR135" s="9"/>
      <c r="IS135" s="9"/>
      <c r="IT135" s="9"/>
      <c r="IU135" s="9"/>
      <c r="IV135" s="9"/>
      <c r="IW135" s="9"/>
      <c r="IX135" s="9"/>
      <c r="IY135" s="9"/>
      <c r="IZ135" s="9"/>
      <c r="JA135" s="9"/>
      <c r="JB135" s="9"/>
      <c r="JC135" s="9"/>
      <c r="JD135" s="9"/>
      <c r="JE135" s="9"/>
      <c r="JF135" s="9"/>
      <c r="JG135" s="9"/>
      <c r="JH135" s="9"/>
      <c r="JI135" s="9"/>
      <c r="JJ135" s="9"/>
      <c r="JK135" s="9"/>
      <c r="JL135" s="9"/>
      <c r="JM135" s="9"/>
      <c r="JN135" s="9"/>
      <c r="JO135" s="9"/>
      <c r="JP135" s="9"/>
      <c r="JQ135" s="9"/>
      <c r="JR135" s="9"/>
      <c r="JS135" s="9"/>
      <c r="JT135" s="9"/>
      <c r="JU135" s="9"/>
      <c r="JV135" s="9"/>
      <c r="JW135" s="9"/>
      <c r="JX135" s="9"/>
      <c r="JY135" s="9"/>
      <c r="JZ135" s="9"/>
      <c r="KA135" s="9"/>
      <c r="KB135" s="9"/>
      <c r="KC135" s="9"/>
      <c r="KD135" s="9"/>
      <c r="KE135" s="9"/>
      <c r="KF135" s="9"/>
      <c r="KG135" s="9"/>
      <c r="KH135" s="9"/>
      <c r="KI135" s="9"/>
      <c r="KJ135" s="9"/>
      <c r="KK135" s="9"/>
      <c r="KL135" s="9"/>
      <c r="KM135" s="9"/>
      <c r="KN135" s="9"/>
      <c r="KO135" s="9"/>
      <c r="KP135" s="9"/>
      <c r="KQ135" s="9"/>
      <c r="KR135" s="9"/>
      <c r="KS135" s="9"/>
      <c r="KT135" s="9"/>
      <c r="KU135" s="9"/>
      <c r="KV135" s="9"/>
      <c r="KW135" s="9"/>
      <c r="KX135" s="9"/>
      <c r="KY135" s="9"/>
      <c r="KZ135" s="9"/>
      <c r="LA135" s="9"/>
      <c r="LB135" s="9"/>
      <c r="LC135" s="9"/>
      <c r="LD135" s="9"/>
      <c r="LE135" s="9"/>
      <c r="LF135" s="9"/>
      <c r="LG135" s="9"/>
      <c r="LH135" s="9"/>
      <c r="LI135" s="9"/>
      <c r="LJ135" s="9"/>
      <c r="LK135" s="9"/>
      <c r="LL135" s="9"/>
      <c r="LM135" s="9"/>
      <c r="LN135" s="9"/>
      <c r="LO135" s="9"/>
      <c r="LP135" s="9"/>
      <c r="LQ135" s="9"/>
      <c r="LR135" s="9"/>
      <c r="LS135" s="9"/>
      <c r="LT135" s="9"/>
      <c r="LU135" s="9"/>
      <c r="LV135" s="9"/>
      <c r="LW135" s="9"/>
      <c r="LX135" s="18"/>
    </row>
    <row r="136" spans="1:336" s="10" customFormat="1" ht="21.75" hidden="1" customHeight="1" x14ac:dyDescent="0.3">
      <c r="A136" s="127">
        <v>1853400000</v>
      </c>
      <c r="B136" s="104"/>
      <c r="C136" s="31" t="s">
        <v>57</v>
      </c>
      <c r="D136" s="38">
        <f>D143</f>
        <v>0</v>
      </c>
      <c r="E136" s="38">
        <f>E143</f>
        <v>0</v>
      </c>
      <c r="F136" s="38">
        <f>F143</f>
        <v>0</v>
      </c>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9"/>
      <c r="HQ136" s="9"/>
      <c r="HR136" s="9"/>
      <c r="HS136" s="9"/>
      <c r="HT136" s="9"/>
      <c r="HU136" s="9"/>
      <c r="HV136" s="9"/>
      <c r="HW136" s="9"/>
      <c r="HX136" s="9"/>
      <c r="HY136" s="9"/>
      <c r="HZ136" s="9"/>
      <c r="IA136" s="9"/>
      <c r="IB136" s="9"/>
      <c r="IC136" s="9"/>
      <c r="ID136" s="9"/>
      <c r="IE136" s="9"/>
      <c r="IF136" s="9"/>
      <c r="IG136" s="9"/>
      <c r="IH136" s="9"/>
      <c r="II136" s="9"/>
      <c r="IJ136" s="9"/>
      <c r="IK136" s="9"/>
      <c r="IL136" s="9"/>
      <c r="IM136" s="9"/>
      <c r="IN136" s="9"/>
      <c r="IO136" s="9"/>
      <c r="IP136" s="9"/>
      <c r="IQ136" s="9"/>
      <c r="IR136" s="9"/>
      <c r="IS136" s="9"/>
      <c r="IT136" s="9"/>
      <c r="IU136" s="9"/>
      <c r="IV136" s="9"/>
      <c r="IW136" s="9"/>
      <c r="IX136" s="9"/>
      <c r="IY136" s="9"/>
      <c r="IZ136" s="9"/>
      <c r="JA136" s="9"/>
      <c r="JB136" s="9"/>
      <c r="JC136" s="9"/>
      <c r="JD136" s="9"/>
      <c r="JE136" s="9"/>
      <c r="JF136" s="9"/>
      <c r="JG136" s="9"/>
      <c r="JH136" s="9"/>
      <c r="JI136" s="9"/>
      <c r="JJ136" s="9"/>
      <c r="JK136" s="9"/>
      <c r="JL136" s="9"/>
      <c r="JM136" s="9"/>
      <c r="JN136" s="9"/>
      <c r="JO136" s="9"/>
      <c r="JP136" s="9"/>
      <c r="JQ136" s="9"/>
      <c r="JR136" s="9"/>
      <c r="JS136" s="9"/>
      <c r="JT136" s="9"/>
      <c r="JU136" s="9"/>
      <c r="JV136" s="9"/>
      <c r="JW136" s="9"/>
      <c r="JX136" s="9"/>
      <c r="JY136" s="9"/>
      <c r="JZ136" s="9"/>
      <c r="KA136" s="9"/>
      <c r="KB136" s="9"/>
      <c r="KC136" s="9"/>
      <c r="KD136" s="9"/>
      <c r="KE136" s="9"/>
      <c r="KF136" s="9"/>
      <c r="KG136" s="9"/>
      <c r="KH136" s="9"/>
      <c r="KI136" s="9"/>
      <c r="KJ136" s="9"/>
      <c r="KK136" s="9"/>
      <c r="KL136" s="9"/>
      <c r="KM136" s="9"/>
      <c r="KN136" s="9"/>
      <c r="KO136" s="9"/>
      <c r="KP136" s="9"/>
      <c r="KQ136" s="9"/>
      <c r="KR136" s="9"/>
      <c r="KS136" s="9"/>
      <c r="KT136" s="9"/>
      <c r="KU136" s="9"/>
      <c r="KV136" s="9"/>
      <c r="KW136" s="9"/>
      <c r="KX136" s="9"/>
      <c r="KY136" s="9"/>
      <c r="KZ136" s="9"/>
      <c r="LA136" s="9"/>
      <c r="LB136" s="9"/>
      <c r="LC136" s="9"/>
      <c r="LD136" s="9"/>
      <c r="LE136" s="9"/>
      <c r="LF136" s="9"/>
      <c r="LG136" s="9"/>
      <c r="LH136" s="9"/>
      <c r="LI136" s="9"/>
      <c r="LJ136" s="9"/>
      <c r="LK136" s="9"/>
      <c r="LL136" s="9"/>
      <c r="LM136" s="9"/>
      <c r="LN136" s="9"/>
      <c r="LO136" s="9"/>
      <c r="LP136" s="9"/>
      <c r="LQ136" s="9"/>
      <c r="LR136" s="9"/>
      <c r="LS136" s="9"/>
      <c r="LT136" s="9"/>
      <c r="LU136" s="9"/>
      <c r="LV136" s="9"/>
      <c r="LW136" s="9"/>
      <c r="LX136" s="18"/>
    </row>
    <row r="137" spans="1:336" s="10" customFormat="1" ht="21.75" hidden="1" customHeight="1" x14ac:dyDescent="0.3">
      <c r="A137" s="127">
        <v>1852000000</v>
      </c>
      <c r="B137" s="104"/>
      <c r="C137" s="31" t="s">
        <v>40</v>
      </c>
      <c r="D137" s="38">
        <f>D145</f>
        <v>0</v>
      </c>
      <c r="E137" s="38">
        <f>E145</f>
        <v>0</v>
      </c>
      <c r="F137" s="38">
        <f>F145</f>
        <v>0</v>
      </c>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9"/>
      <c r="HQ137" s="9"/>
      <c r="HR137" s="9"/>
      <c r="HS137" s="9"/>
      <c r="HT137" s="9"/>
      <c r="HU137" s="9"/>
      <c r="HV137" s="9"/>
      <c r="HW137" s="9"/>
      <c r="HX137" s="9"/>
      <c r="HY137" s="9"/>
      <c r="HZ137" s="9"/>
      <c r="IA137" s="9"/>
      <c r="IB137" s="9"/>
      <c r="IC137" s="9"/>
      <c r="ID137" s="9"/>
      <c r="IE137" s="9"/>
      <c r="IF137" s="9"/>
      <c r="IG137" s="9"/>
      <c r="IH137" s="9"/>
      <c r="II137" s="9"/>
      <c r="IJ137" s="9"/>
      <c r="IK137" s="9"/>
      <c r="IL137" s="9"/>
      <c r="IM137" s="9"/>
      <c r="IN137" s="9"/>
      <c r="IO137" s="9"/>
      <c r="IP137" s="9"/>
      <c r="IQ137" s="9"/>
      <c r="IR137" s="9"/>
      <c r="IS137" s="9"/>
      <c r="IT137" s="9"/>
      <c r="IU137" s="9"/>
      <c r="IV137" s="9"/>
      <c r="IW137" s="9"/>
      <c r="IX137" s="9"/>
      <c r="IY137" s="9"/>
      <c r="IZ137" s="9"/>
      <c r="JA137" s="9"/>
      <c r="JB137" s="9"/>
      <c r="JC137" s="9"/>
      <c r="JD137" s="9"/>
      <c r="JE137" s="9"/>
      <c r="JF137" s="9"/>
      <c r="JG137" s="9"/>
      <c r="JH137" s="9"/>
      <c r="JI137" s="9"/>
      <c r="JJ137" s="9"/>
      <c r="JK137" s="9"/>
      <c r="JL137" s="9"/>
      <c r="JM137" s="9"/>
      <c r="JN137" s="9"/>
      <c r="JO137" s="9"/>
      <c r="JP137" s="9"/>
      <c r="JQ137" s="9"/>
      <c r="JR137" s="9"/>
      <c r="JS137" s="9"/>
      <c r="JT137" s="9"/>
      <c r="JU137" s="9"/>
      <c r="JV137" s="9"/>
      <c r="JW137" s="9"/>
      <c r="JX137" s="9"/>
      <c r="JY137" s="9"/>
      <c r="JZ137" s="9"/>
      <c r="KA137" s="9"/>
      <c r="KB137" s="9"/>
      <c r="KC137" s="9"/>
      <c r="KD137" s="9"/>
      <c r="KE137" s="9"/>
      <c r="KF137" s="9"/>
      <c r="KG137" s="9"/>
      <c r="KH137" s="9"/>
      <c r="KI137" s="9"/>
      <c r="KJ137" s="9"/>
      <c r="KK137" s="9"/>
      <c r="KL137" s="9"/>
      <c r="KM137" s="9"/>
      <c r="KN137" s="9"/>
      <c r="KO137" s="9"/>
      <c r="KP137" s="9"/>
      <c r="KQ137" s="9"/>
      <c r="KR137" s="9"/>
      <c r="KS137" s="9"/>
      <c r="KT137" s="9"/>
      <c r="KU137" s="9"/>
      <c r="KV137" s="9"/>
      <c r="KW137" s="9"/>
      <c r="KX137" s="9"/>
      <c r="KY137" s="9"/>
      <c r="KZ137" s="9"/>
      <c r="LA137" s="9"/>
      <c r="LB137" s="9"/>
      <c r="LC137" s="9"/>
      <c r="LD137" s="9"/>
      <c r="LE137" s="9"/>
      <c r="LF137" s="9"/>
      <c r="LG137" s="9"/>
      <c r="LH137" s="9"/>
      <c r="LI137" s="9"/>
      <c r="LJ137" s="9"/>
      <c r="LK137" s="9"/>
      <c r="LL137" s="9"/>
      <c r="LM137" s="9"/>
      <c r="LN137" s="9"/>
      <c r="LO137" s="9"/>
      <c r="LP137" s="9"/>
      <c r="LQ137" s="9"/>
      <c r="LR137" s="9"/>
      <c r="LS137" s="9"/>
      <c r="LT137" s="9"/>
      <c r="LU137" s="9"/>
      <c r="LV137" s="9"/>
      <c r="LW137" s="9"/>
      <c r="LX137" s="18"/>
    </row>
    <row r="138" spans="1:336" s="10" customFormat="1" ht="21.75" hidden="1" customHeight="1" x14ac:dyDescent="0.3">
      <c r="A138" s="160" t="s">
        <v>58</v>
      </c>
      <c r="B138" s="160"/>
      <c r="C138" s="160"/>
      <c r="D138" s="38"/>
      <c r="E138" s="38"/>
      <c r="F138" s="40"/>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9"/>
      <c r="HQ138" s="9"/>
      <c r="HR138" s="9"/>
      <c r="HS138" s="9"/>
      <c r="HT138" s="9"/>
      <c r="HU138" s="9"/>
      <c r="HV138" s="9"/>
      <c r="HW138" s="9"/>
      <c r="HX138" s="9"/>
      <c r="HY138" s="9"/>
      <c r="HZ138" s="9"/>
      <c r="IA138" s="9"/>
      <c r="IB138" s="9"/>
      <c r="IC138" s="9"/>
      <c r="ID138" s="9"/>
      <c r="IE138" s="9"/>
      <c r="IF138" s="9"/>
      <c r="IG138" s="9"/>
      <c r="IH138" s="9"/>
      <c r="II138" s="9"/>
      <c r="IJ138" s="9"/>
      <c r="IK138" s="9"/>
      <c r="IL138" s="9"/>
      <c r="IM138" s="9"/>
      <c r="IN138" s="9"/>
      <c r="IO138" s="9"/>
      <c r="IP138" s="9"/>
      <c r="IQ138" s="9"/>
      <c r="IR138" s="9"/>
      <c r="IS138" s="9"/>
      <c r="IT138" s="9"/>
      <c r="IU138" s="9"/>
      <c r="IV138" s="9"/>
      <c r="IW138" s="9"/>
      <c r="IX138" s="9"/>
      <c r="IY138" s="9"/>
      <c r="IZ138" s="9"/>
      <c r="JA138" s="9"/>
      <c r="JB138" s="9"/>
      <c r="JC138" s="9"/>
      <c r="JD138" s="9"/>
      <c r="JE138" s="9"/>
      <c r="JF138" s="9"/>
      <c r="JG138" s="9"/>
      <c r="JH138" s="9"/>
      <c r="JI138" s="9"/>
      <c r="JJ138" s="9"/>
      <c r="JK138" s="9"/>
      <c r="JL138" s="9"/>
      <c r="JM138" s="9"/>
      <c r="JN138" s="9"/>
      <c r="JO138" s="9"/>
      <c r="JP138" s="9"/>
      <c r="JQ138" s="9"/>
      <c r="JR138" s="9"/>
      <c r="JS138" s="9"/>
      <c r="JT138" s="9"/>
      <c r="JU138" s="9"/>
      <c r="JV138" s="9"/>
      <c r="JW138" s="9"/>
      <c r="JX138" s="9"/>
      <c r="JY138" s="9"/>
      <c r="JZ138" s="9"/>
      <c r="KA138" s="9"/>
      <c r="KB138" s="9"/>
      <c r="KC138" s="9"/>
      <c r="KD138" s="9"/>
      <c r="KE138" s="9"/>
      <c r="KF138" s="9"/>
      <c r="KG138" s="9"/>
      <c r="KH138" s="9"/>
      <c r="KI138" s="9"/>
      <c r="KJ138" s="9"/>
      <c r="KK138" s="9"/>
      <c r="KL138" s="9"/>
      <c r="KM138" s="9"/>
      <c r="KN138" s="9"/>
      <c r="KO138" s="9"/>
      <c r="KP138" s="9"/>
      <c r="KQ138" s="9"/>
      <c r="KR138" s="9"/>
      <c r="KS138" s="9"/>
      <c r="KT138" s="9"/>
      <c r="KU138" s="9"/>
      <c r="KV138" s="9"/>
      <c r="KW138" s="9"/>
      <c r="KX138" s="9"/>
      <c r="KY138" s="9"/>
      <c r="KZ138" s="9"/>
      <c r="LA138" s="9"/>
      <c r="LB138" s="9"/>
      <c r="LC138" s="9"/>
      <c r="LD138" s="9"/>
      <c r="LE138" s="9"/>
      <c r="LF138" s="9"/>
      <c r="LG138" s="9"/>
      <c r="LH138" s="9"/>
      <c r="LI138" s="9"/>
      <c r="LJ138" s="9"/>
      <c r="LK138" s="9"/>
      <c r="LL138" s="9"/>
      <c r="LM138" s="9"/>
      <c r="LN138" s="9"/>
      <c r="LO138" s="9"/>
      <c r="LP138" s="9"/>
      <c r="LQ138" s="9"/>
      <c r="LR138" s="9"/>
      <c r="LS138" s="9"/>
      <c r="LT138" s="9"/>
      <c r="LU138" s="9"/>
      <c r="LV138" s="9"/>
      <c r="LW138" s="9"/>
      <c r="LX138" s="18"/>
    </row>
    <row r="139" spans="1:336" s="10" customFormat="1" ht="82.5" hidden="1" customHeight="1" x14ac:dyDescent="0.3">
      <c r="A139" s="146" t="s">
        <v>67</v>
      </c>
      <c r="B139" s="146"/>
      <c r="C139" s="146"/>
      <c r="D139" s="38">
        <f>D140</f>
        <v>0</v>
      </c>
      <c r="E139" s="38">
        <f>E140</f>
        <v>0</v>
      </c>
      <c r="F139" s="38">
        <f>F140</f>
        <v>0</v>
      </c>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9"/>
      <c r="HQ139" s="9"/>
      <c r="HR139" s="9"/>
      <c r="HS139" s="9"/>
      <c r="HT139" s="9"/>
      <c r="HU139" s="9"/>
      <c r="HV139" s="9"/>
      <c r="HW139" s="9"/>
      <c r="HX139" s="9"/>
      <c r="HY139" s="9"/>
      <c r="HZ139" s="9"/>
      <c r="IA139" s="9"/>
      <c r="IB139" s="9"/>
      <c r="IC139" s="9"/>
      <c r="ID139" s="9"/>
      <c r="IE139" s="9"/>
      <c r="IF139" s="9"/>
      <c r="IG139" s="9"/>
      <c r="IH139" s="9"/>
      <c r="II139" s="9"/>
      <c r="IJ139" s="9"/>
      <c r="IK139" s="9"/>
      <c r="IL139" s="9"/>
      <c r="IM139" s="9"/>
      <c r="IN139" s="9"/>
      <c r="IO139" s="9"/>
      <c r="IP139" s="9"/>
      <c r="IQ139" s="9"/>
      <c r="IR139" s="9"/>
      <c r="IS139" s="9"/>
      <c r="IT139" s="9"/>
      <c r="IU139" s="9"/>
      <c r="IV139" s="9"/>
      <c r="IW139" s="9"/>
      <c r="IX139" s="9"/>
      <c r="IY139" s="9"/>
      <c r="IZ139" s="9"/>
      <c r="JA139" s="9"/>
      <c r="JB139" s="9"/>
      <c r="JC139" s="9"/>
      <c r="JD139" s="9"/>
      <c r="JE139" s="9"/>
      <c r="JF139" s="9"/>
      <c r="JG139" s="9"/>
      <c r="JH139" s="9"/>
      <c r="JI139" s="9"/>
      <c r="JJ139" s="9"/>
      <c r="JK139" s="9"/>
      <c r="JL139" s="9"/>
      <c r="JM139" s="9"/>
      <c r="JN139" s="9"/>
      <c r="JO139" s="9"/>
      <c r="JP139" s="9"/>
      <c r="JQ139" s="9"/>
      <c r="JR139" s="9"/>
      <c r="JS139" s="9"/>
      <c r="JT139" s="9"/>
      <c r="JU139" s="9"/>
      <c r="JV139" s="9"/>
      <c r="JW139" s="9"/>
      <c r="JX139" s="9"/>
      <c r="JY139" s="9"/>
      <c r="JZ139" s="9"/>
      <c r="KA139" s="9"/>
      <c r="KB139" s="9"/>
      <c r="KC139" s="9"/>
      <c r="KD139" s="9"/>
      <c r="KE139" s="9"/>
      <c r="KF139" s="9"/>
      <c r="KG139" s="9"/>
      <c r="KH139" s="9"/>
      <c r="KI139" s="9"/>
      <c r="KJ139" s="9"/>
      <c r="KK139" s="9"/>
      <c r="KL139" s="9"/>
      <c r="KM139" s="9"/>
      <c r="KN139" s="9"/>
      <c r="KO139" s="9"/>
      <c r="KP139" s="9"/>
      <c r="KQ139" s="9"/>
      <c r="KR139" s="9"/>
      <c r="KS139" s="9"/>
      <c r="KT139" s="9"/>
      <c r="KU139" s="9"/>
      <c r="KV139" s="9"/>
      <c r="KW139" s="9"/>
      <c r="KX139" s="9"/>
      <c r="KY139" s="9"/>
      <c r="KZ139" s="9"/>
      <c r="LA139" s="9"/>
      <c r="LB139" s="9"/>
      <c r="LC139" s="9"/>
      <c r="LD139" s="9"/>
      <c r="LE139" s="9"/>
      <c r="LF139" s="9"/>
      <c r="LG139" s="9"/>
      <c r="LH139" s="9"/>
      <c r="LI139" s="9"/>
      <c r="LJ139" s="9"/>
      <c r="LK139" s="9"/>
      <c r="LL139" s="9"/>
      <c r="LM139" s="9"/>
      <c r="LN139" s="9"/>
      <c r="LO139" s="9"/>
      <c r="LP139" s="9"/>
      <c r="LQ139" s="9"/>
      <c r="LR139" s="9"/>
      <c r="LS139" s="9"/>
      <c r="LT139" s="9"/>
      <c r="LU139" s="9"/>
      <c r="LV139" s="9"/>
      <c r="LW139" s="9"/>
      <c r="LX139" s="18"/>
    </row>
    <row r="140" spans="1:336" s="10" customFormat="1" ht="21.75" hidden="1" customHeight="1" x14ac:dyDescent="0.3">
      <c r="A140" s="127">
        <v>1810000000</v>
      </c>
      <c r="B140" s="127"/>
      <c r="C140" s="128" t="s">
        <v>19</v>
      </c>
      <c r="D140" s="38"/>
      <c r="E140" s="38"/>
      <c r="F140" s="42">
        <f>D140+E140</f>
        <v>0</v>
      </c>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9"/>
      <c r="HQ140" s="9"/>
      <c r="HR140" s="9"/>
      <c r="HS140" s="9"/>
      <c r="HT140" s="9"/>
      <c r="HU140" s="9"/>
      <c r="HV140" s="9"/>
      <c r="HW140" s="9"/>
      <c r="HX140" s="9"/>
      <c r="HY140" s="9"/>
      <c r="HZ140" s="9"/>
      <c r="IA140" s="9"/>
      <c r="IB140" s="9"/>
      <c r="IC140" s="9"/>
      <c r="ID140" s="9"/>
      <c r="IE140" s="9"/>
      <c r="IF140" s="9"/>
      <c r="IG140" s="9"/>
      <c r="IH140" s="9"/>
      <c r="II140" s="9"/>
      <c r="IJ140" s="9"/>
      <c r="IK140" s="9"/>
      <c r="IL140" s="9"/>
      <c r="IM140" s="9"/>
      <c r="IN140" s="9"/>
      <c r="IO140" s="9"/>
      <c r="IP140" s="9"/>
      <c r="IQ140" s="9"/>
      <c r="IR140" s="9"/>
      <c r="IS140" s="9"/>
      <c r="IT140" s="9"/>
      <c r="IU140" s="9"/>
      <c r="IV140" s="9"/>
      <c r="IW140" s="9"/>
      <c r="IX140" s="9"/>
      <c r="IY140" s="9"/>
      <c r="IZ140" s="9"/>
      <c r="JA140" s="9"/>
      <c r="JB140" s="9"/>
      <c r="JC140" s="9"/>
      <c r="JD140" s="9"/>
      <c r="JE140" s="9"/>
      <c r="JF140" s="9"/>
      <c r="JG140" s="9"/>
      <c r="JH140" s="9"/>
      <c r="JI140" s="9"/>
      <c r="JJ140" s="9"/>
      <c r="JK140" s="9"/>
      <c r="JL140" s="9"/>
      <c r="JM140" s="9"/>
      <c r="JN140" s="9"/>
      <c r="JO140" s="9"/>
      <c r="JP140" s="9"/>
      <c r="JQ140" s="9"/>
      <c r="JR140" s="9"/>
      <c r="JS140" s="9"/>
      <c r="JT140" s="9"/>
      <c r="JU140" s="9"/>
      <c r="JV140" s="9"/>
      <c r="JW140" s="9"/>
      <c r="JX140" s="9"/>
      <c r="JY140" s="9"/>
      <c r="JZ140" s="9"/>
      <c r="KA140" s="9"/>
      <c r="KB140" s="9"/>
      <c r="KC140" s="9"/>
      <c r="KD140" s="9"/>
      <c r="KE140" s="9"/>
      <c r="KF140" s="9"/>
      <c r="KG140" s="9"/>
      <c r="KH140" s="9"/>
      <c r="KI140" s="9"/>
      <c r="KJ140" s="9"/>
      <c r="KK140" s="9"/>
      <c r="KL140" s="9"/>
      <c r="KM140" s="9"/>
      <c r="KN140" s="9"/>
      <c r="KO140" s="9"/>
      <c r="KP140" s="9"/>
      <c r="KQ140" s="9"/>
      <c r="KR140" s="9"/>
      <c r="KS140" s="9"/>
      <c r="KT140" s="9"/>
      <c r="KU140" s="9"/>
      <c r="KV140" s="9"/>
      <c r="KW140" s="9"/>
      <c r="KX140" s="9"/>
      <c r="KY140" s="9"/>
      <c r="KZ140" s="9"/>
      <c r="LA140" s="9"/>
      <c r="LB140" s="9"/>
      <c r="LC140" s="9"/>
      <c r="LD140" s="9"/>
      <c r="LE140" s="9"/>
      <c r="LF140" s="9"/>
      <c r="LG140" s="9"/>
      <c r="LH140" s="9"/>
      <c r="LI140" s="9"/>
      <c r="LJ140" s="9"/>
      <c r="LK140" s="9"/>
      <c r="LL140" s="9"/>
      <c r="LM140" s="9"/>
      <c r="LN140" s="9"/>
      <c r="LO140" s="9"/>
      <c r="LP140" s="9"/>
      <c r="LQ140" s="9"/>
      <c r="LR140" s="9"/>
      <c r="LS140" s="9"/>
      <c r="LT140" s="9"/>
      <c r="LU140" s="9"/>
      <c r="LV140" s="9"/>
      <c r="LW140" s="9"/>
      <c r="LX140" s="18"/>
    </row>
    <row r="141" spans="1:336" s="10" customFormat="1" ht="83.25" hidden="1" customHeight="1" x14ac:dyDescent="0.3">
      <c r="A141" s="146" t="s">
        <v>68</v>
      </c>
      <c r="B141" s="146"/>
      <c r="C141" s="146"/>
      <c r="D141" s="38">
        <f>D142</f>
        <v>0</v>
      </c>
      <c r="E141" s="38">
        <f>E142</f>
        <v>0</v>
      </c>
      <c r="F141" s="38">
        <f>F142</f>
        <v>0</v>
      </c>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9"/>
      <c r="HQ141" s="9"/>
      <c r="HR141" s="9"/>
      <c r="HS141" s="9"/>
      <c r="HT141" s="9"/>
      <c r="HU141" s="9"/>
      <c r="HV141" s="9"/>
      <c r="HW141" s="9"/>
      <c r="HX141" s="9"/>
      <c r="HY141" s="9"/>
      <c r="HZ141" s="9"/>
      <c r="IA141" s="9"/>
      <c r="IB141" s="9"/>
      <c r="IC141" s="9"/>
      <c r="ID141" s="9"/>
      <c r="IE141" s="9"/>
      <c r="IF141" s="9"/>
      <c r="IG141" s="9"/>
      <c r="IH141" s="9"/>
      <c r="II141" s="9"/>
      <c r="IJ141" s="9"/>
      <c r="IK141" s="9"/>
      <c r="IL141" s="9"/>
      <c r="IM141" s="9"/>
      <c r="IN141" s="9"/>
      <c r="IO141" s="9"/>
      <c r="IP141" s="9"/>
      <c r="IQ141" s="9"/>
      <c r="IR141" s="9"/>
      <c r="IS141" s="9"/>
      <c r="IT141" s="9"/>
      <c r="IU141" s="9"/>
      <c r="IV141" s="9"/>
      <c r="IW141" s="9"/>
      <c r="IX141" s="9"/>
      <c r="IY141" s="9"/>
      <c r="IZ141" s="9"/>
      <c r="JA141" s="9"/>
      <c r="JB141" s="9"/>
      <c r="JC141" s="9"/>
      <c r="JD141" s="9"/>
      <c r="JE141" s="9"/>
      <c r="JF141" s="9"/>
      <c r="JG141" s="9"/>
      <c r="JH141" s="9"/>
      <c r="JI141" s="9"/>
      <c r="JJ141" s="9"/>
      <c r="JK141" s="9"/>
      <c r="JL141" s="9"/>
      <c r="JM141" s="9"/>
      <c r="JN141" s="9"/>
      <c r="JO141" s="9"/>
      <c r="JP141" s="9"/>
      <c r="JQ141" s="9"/>
      <c r="JR141" s="9"/>
      <c r="JS141" s="9"/>
      <c r="JT141" s="9"/>
      <c r="JU141" s="9"/>
      <c r="JV141" s="9"/>
      <c r="JW141" s="9"/>
      <c r="JX141" s="9"/>
      <c r="JY141" s="9"/>
      <c r="JZ141" s="9"/>
      <c r="KA141" s="9"/>
      <c r="KB141" s="9"/>
      <c r="KC141" s="9"/>
      <c r="KD141" s="9"/>
      <c r="KE141" s="9"/>
      <c r="KF141" s="9"/>
      <c r="KG141" s="9"/>
      <c r="KH141" s="9"/>
      <c r="KI141" s="9"/>
      <c r="KJ141" s="9"/>
      <c r="KK141" s="9"/>
      <c r="KL141" s="9"/>
      <c r="KM141" s="9"/>
      <c r="KN141" s="9"/>
      <c r="KO141" s="9"/>
      <c r="KP141" s="9"/>
      <c r="KQ141" s="9"/>
      <c r="KR141" s="9"/>
      <c r="KS141" s="9"/>
      <c r="KT141" s="9"/>
      <c r="KU141" s="9"/>
      <c r="KV141" s="9"/>
      <c r="KW141" s="9"/>
      <c r="KX141" s="9"/>
      <c r="KY141" s="9"/>
      <c r="KZ141" s="9"/>
      <c r="LA141" s="9"/>
      <c r="LB141" s="9"/>
      <c r="LC141" s="9"/>
      <c r="LD141" s="9"/>
      <c r="LE141" s="9"/>
      <c r="LF141" s="9"/>
      <c r="LG141" s="9"/>
      <c r="LH141" s="9"/>
      <c r="LI141" s="9"/>
      <c r="LJ141" s="9"/>
      <c r="LK141" s="9"/>
      <c r="LL141" s="9"/>
      <c r="LM141" s="9"/>
      <c r="LN141" s="9"/>
      <c r="LO141" s="9"/>
      <c r="LP141" s="9"/>
      <c r="LQ141" s="9"/>
      <c r="LR141" s="9"/>
      <c r="LS141" s="9"/>
      <c r="LT141" s="9"/>
      <c r="LU141" s="9"/>
      <c r="LV141" s="9"/>
      <c r="LW141" s="9"/>
      <c r="LX141" s="18"/>
    </row>
    <row r="142" spans="1:336" s="10" customFormat="1" ht="21.75" hidden="1" customHeight="1" x14ac:dyDescent="0.3">
      <c r="A142" s="127">
        <v>1810000000</v>
      </c>
      <c r="B142" s="127"/>
      <c r="C142" s="128" t="s">
        <v>19</v>
      </c>
      <c r="D142" s="38"/>
      <c r="E142" s="38"/>
      <c r="F142" s="42">
        <f>D142+E142</f>
        <v>0</v>
      </c>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9"/>
      <c r="HQ142" s="9"/>
      <c r="HR142" s="9"/>
      <c r="HS142" s="9"/>
      <c r="HT142" s="9"/>
      <c r="HU142" s="9"/>
      <c r="HV142" s="9"/>
      <c r="HW142" s="9"/>
      <c r="HX142" s="9"/>
      <c r="HY142" s="9"/>
      <c r="HZ142" s="9"/>
      <c r="IA142" s="9"/>
      <c r="IB142" s="9"/>
      <c r="IC142" s="9"/>
      <c r="ID142" s="9"/>
      <c r="IE142" s="9"/>
      <c r="IF142" s="9"/>
      <c r="IG142" s="9"/>
      <c r="IH142" s="9"/>
      <c r="II142" s="9"/>
      <c r="IJ142" s="9"/>
      <c r="IK142" s="9"/>
      <c r="IL142" s="9"/>
      <c r="IM142" s="9"/>
      <c r="IN142" s="9"/>
      <c r="IO142" s="9"/>
      <c r="IP142" s="9"/>
      <c r="IQ142" s="9"/>
      <c r="IR142" s="9"/>
      <c r="IS142" s="9"/>
      <c r="IT142" s="9"/>
      <c r="IU142" s="9"/>
      <c r="IV142" s="9"/>
      <c r="IW142" s="9"/>
      <c r="IX142" s="9"/>
      <c r="IY142" s="9"/>
      <c r="IZ142" s="9"/>
      <c r="JA142" s="9"/>
      <c r="JB142" s="9"/>
      <c r="JC142" s="9"/>
      <c r="JD142" s="9"/>
      <c r="JE142" s="9"/>
      <c r="JF142" s="9"/>
      <c r="JG142" s="9"/>
      <c r="JH142" s="9"/>
      <c r="JI142" s="9"/>
      <c r="JJ142" s="9"/>
      <c r="JK142" s="9"/>
      <c r="JL142" s="9"/>
      <c r="JM142" s="9"/>
      <c r="JN142" s="9"/>
      <c r="JO142" s="9"/>
      <c r="JP142" s="9"/>
      <c r="JQ142" s="9"/>
      <c r="JR142" s="9"/>
      <c r="JS142" s="9"/>
      <c r="JT142" s="9"/>
      <c r="JU142" s="9"/>
      <c r="JV142" s="9"/>
      <c r="JW142" s="9"/>
      <c r="JX142" s="9"/>
      <c r="JY142" s="9"/>
      <c r="JZ142" s="9"/>
      <c r="KA142" s="9"/>
      <c r="KB142" s="9"/>
      <c r="KC142" s="9"/>
      <c r="KD142" s="9"/>
      <c r="KE142" s="9"/>
      <c r="KF142" s="9"/>
      <c r="KG142" s="9"/>
      <c r="KH142" s="9"/>
      <c r="KI142" s="9"/>
      <c r="KJ142" s="9"/>
      <c r="KK142" s="9"/>
      <c r="KL142" s="9"/>
      <c r="KM142" s="9"/>
      <c r="KN142" s="9"/>
      <c r="KO142" s="9"/>
      <c r="KP142" s="9"/>
      <c r="KQ142" s="9"/>
      <c r="KR142" s="9"/>
      <c r="KS142" s="9"/>
      <c r="KT142" s="9"/>
      <c r="KU142" s="9"/>
      <c r="KV142" s="9"/>
      <c r="KW142" s="9"/>
      <c r="KX142" s="9"/>
      <c r="KY142" s="9"/>
      <c r="KZ142" s="9"/>
      <c r="LA142" s="9"/>
      <c r="LB142" s="9"/>
      <c r="LC142" s="9"/>
      <c r="LD142" s="9"/>
      <c r="LE142" s="9"/>
      <c r="LF142" s="9"/>
      <c r="LG142" s="9"/>
      <c r="LH142" s="9"/>
      <c r="LI142" s="9"/>
      <c r="LJ142" s="9"/>
      <c r="LK142" s="9"/>
      <c r="LL142" s="9"/>
      <c r="LM142" s="9"/>
      <c r="LN142" s="9"/>
      <c r="LO142" s="9"/>
      <c r="LP142" s="9"/>
      <c r="LQ142" s="9"/>
      <c r="LR142" s="9"/>
      <c r="LS142" s="9"/>
      <c r="LT142" s="9"/>
      <c r="LU142" s="9"/>
      <c r="LV142" s="9"/>
      <c r="LW142" s="9"/>
      <c r="LX142" s="18"/>
    </row>
    <row r="143" spans="1:336" s="10" customFormat="1" ht="93.75" hidden="1" customHeight="1" x14ac:dyDescent="0.3">
      <c r="A143" s="146" t="s">
        <v>69</v>
      </c>
      <c r="B143" s="146"/>
      <c r="C143" s="146"/>
      <c r="D143" s="38">
        <f>D144</f>
        <v>0</v>
      </c>
      <c r="E143" s="38">
        <f>E144</f>
        <v>0</v>
      </c>
      <c r="F143" s="38">
        <f>F144</f>
        <v>0</v>
      </c>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9"/>
      <c r="HQ143" s="9"/>
      <c r="HR143" s="9"/>
      <c r="HS143" s="9"/>
      <c r="HT143" s="9"/>
      <c r="HU143" s="9"/>
      <c r="HV143" s="9"/>
      <c r="HW143" s="9"/>
      <c r="HX143" s="9"/>
      <c r="HY143" s="9"/>
      <c r="HZ143" s="9"/>
      <c r="IA143" s="9"/>
      <c r="IB143" s="9"/>
      <c r="IC143" s="9"/>
      <c r="ID143" s="9"/>
      <c r="IE143" s="9"/>
      <c r="IF143" s="9"/>
      <c r="IG143" s="9"/>
      <c r="IH143" s="9"/>
      <c r="II143" s="9"/>
      <c r="IJ143" s="9"/>
      <c r="IK143" s="9"/>
      <c r="IL143" s="9"/>
      <c r="IM143" s="9"/>
      <c r="IN143" s="9"/>
      <c r="IO143" s="9"/>
      <c r="IP143" s="9"/>
      <c r="IQ143" s="9"/>
      <c r="IR143" s="9"/>
      <c r="IS143" s="9"/>
      <c r="IT143" s="9"/>
      <c r="IU143" s="9"/>
      <c r="IV143" s="9"/>
      <c r="IW143" s="9"/>
      <c r="IX143" s="9"/>
      <c r="IY143" s="9"/>
      <c r="IZ143" s="9"/>
      <c r="JA143" s="9"/>
      <c r="JB143" s="9"/>
      <c r="JC143" s="9"/>
      <c r="JD143" s="9"/>
      <c r="JE143" s="9"/>
      <c r="JF143" s="9"/>
      <c r="JG143" s="9"/>
      <c r="JH143" s="9"/>
      <c r="JI143" s="9"/>
      <c r="JJ143" s="9"/>
      <c r="JK143" s="9"/>
      <c r="JL143" s="9"/>
      <c r="JM143" s="9"/>
      <c r="JN143" s="9"/>
      <c r="JO143" s="9"/>
      <c r="JP143" s="9"/>
      <c r="JQ143" s="9"/>
      <c r="JR143" s="9"/>
      <c r="JS143" s="9"/>
      <c r="JT143" s="9"/>
      <c r="JU143" s="9"/>
      <c r="JV143" s="9"/>
      <c r="JW143" s="9"/>
      <c r="JX143" s="9"/>
      <c r="JY143" s="9"/>
      <c r="JZ143" s="9"/>
      <c r="KA143" s="9"/>
      <c r="KB143" s="9"/>
      <c r="KC143" s="9"/>
      <c r="KD143" s="9"/>
      <c r="KE143" s="9"/>
      <c r="KF143" s="9"/>
      <c r="KG143" s="9"/>
      <c r="KH143" s="9"/>
      <c r="KI143" s="9"/>
      <c r="KJ143" s="9"/>
      <c r="KK143" s="9"/>
      <c r="KL143" s="9"/>
      <c r="KM143" s="9"/>
      <c r="KN143" s="9"/>
      <c r="KO143" s="9"/>
      <c r="KP143" s="9"/>
      <c r="KQ143" s="9"/>
      <c r="KR143" s="9"/>
      <c r="KS143" s="9"/>
      <c r="KT143" s="9"/>
      <c r="KU143" s="9"/>
      <c r="KV143" s="9"/>
      <c r="KW143" s="9"/>
      <c r="KX143" s="9"/>
      <c r="KY143" s="9"/>
      <c r="KZ143" s="9"/>
      <c r="LA143" s="9"/>
      <c r="LB143" s="9"/>
      <c r="LC143" s="9"/>
      <c r="LD143" s="9"/>
      <c r="LE143" s="9"/>
      <c r="LF143" s="9"/>
      <c r="LG143" s="9"/>
      <c r="LH143" s="9"/>
      <c r="LI143" s="9"/>
      <c r="LJ143" s="9"/>
      <c r="LK143" s="9"/>
      <c r="LL143" s="9"/>
      <c r="LM143" s="9"/>
      <c r="LN143" s="9"/>
      <c r="LO143" s="9"/>
      <c r="LP143" s="9"/>
      <c r="LQ143" s="9"/>
      <c r="LR143" s="9"/>
      <c r="LS143" s="9"/>
      <c r="LT143" s="9"/>
      <c r="LU143" s="9"/>
      <c r="LV143" s="9"/>
      <c r="LW143" s="9"/>
      <c r="LX143" s="18"/>
    </row>
    <row r="144" spans="1:336" s="10" customFormat="1" ht="39.75" hidden="1" customHeight="1" x14ac:dyDescent="0.3">
      <c r="A144" s="127">
        <v>1853400000</v>
      </c>
      <c r="B144" s="127"/>
      <c r="C144" s="128" t="s">
        <v>57</v>
      </c>
      <c r="D144" s="38"/>
      <c r="E144" s="38"/>
      <c r="F144" s="42">
        <f>D144+E144</f>
        <v>0</v>
      </c>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9"/>
      <c r="HQ144" s="9"/>
      <c r="HR144" s="9"/>
      <c r="HS144" s="9"/>
      <c r="HT144" s="9"/>
      <c r="HU144" s="9"/>
      <c r="HV144" s="9"/>
      <c r="HW144" s="9"/>
      <c r="HX144" s="9"/>
      <c r="HY144" s="9"/>
      <c r="HZ144" s="9"/>
      <c r="IA144" s="9"/>
      <c r="IB144" s="9"/>
      <c r="IC144" s="9"/>
      <c r="ID144" s="9"/>
      <c r="IE144" s="9"/>
      <c r="IF144" s="9"/>
      <c r="IG144" s="9"/>
      <c r="IH144" s="9"/>
      <c r="II144" s="9"/>
      <c r="IJ144" s="9"/>
      <c r="IK144" s="9"/>
      <c r="IL144" s="9"/>
      <c r="IM144" s="9"/>
      <c r="IN144" s="9"/>
      <c r="IO144" s="9"/>
      <c r="IP144" s="9"/>
      <c r="IQ144" s="9"/>
      <c r="IR144" s="9"/>
      <c r="IS144" s="9"/>
      <c r="IT144" s="9"/>
      <c r="IU144" s="9"/>
      <c r="IV144" s="9"/>
      <c r="IW144" s="9"/>
      <c r="IX144" s="9"/>
      <c r="IY144" s="9"/>
      <c r="IZ144" s="9"/>
      <c r="JA144" s="9"/>
      <c r="JB144" s="9"/>
      <c r="JC144" s="9"/>
      <c r="JD144" s="9"/>
      <c r="JE144" s="9"/>
      <c r="JF144" s="9"/>
      <c r="JG144" s="9"/>
      <c r="JH144" s="9"/>
      <c r="JI144" s="9"/>
      <c r="JJ144" s="9"/>
      <c r="JK144" s="9"/>
      <c r="JL144" s="9"/>
      <c r="JM144" s="9"/>
      <c r="JN144" s="9"/>
      <c r="JO144" s="9"/>
      <c r="JP144" s="9"/>
      <c r="JQ144" s="9"/>
      <c r="JR144" s="9"/>
      <c r="JS144" s="9"/>
      <c r="JT144" s="9"/>
      <c r="JU144" s="9"/>
      <c r="JV144" s="9"/>
      <c r="JW144" s="9"/>
      <c r="JX144" s="9"/>
      <c r="JY144" s="9"/>
      <c r="JZ144" s="9"/>
      <c r="KA144" s="9"/>
      <c r="KB144" s="9"/>
      <c r="KC144" s="9"/>
      <c r="KD144" s="9"/>
      <c r="KE144" s="9"/>
      <c r="KF144" s="9"/>
      <c r="KG144" s="9"/>
      <c r="KH144" s="9"/>
      <c r="KI144" s="9"/>
      <c r="KJ144" s="9"/>
      <c r="KK144" s="9"/>
      <c r="KL144" s="9"/>
      <c r="KM144" s="9"/>
      <c r="KN144" s="9"/>
      <c r="KO144" s="9"/>
      <c r="KP144" s="9"/>
      <c r="KQ144" s="9"/>
      <c r="KR144" s="9"/>
      <c r="KS144" s="9"/>
      <c r="KT144" s="9"/>
      <c r="KU144" s="9"/>
      <c r="KV144" s="9"/>
      <c r="KW144" s="9"/>
      <c r="KX144" s="9"/>
      <c r="KY144" s="9"/>
      <c r="KZ144" s="9"/>
      <c r="LA144" s="9"/>
      <c r="LB144" s="9"/>
      <c r="LC144" s="9"/>
      <c r="LD144" s="9"/>
      <c r="LE144" s="9"/>
      <c r="LF144" s="9"/>
      <c r="LG144" s="9"/>
      <c r="LH144" s="9"/>
      <c r="LI144" s="9"/>
      <c r="LJ144" s="9"/>
      <c r="LK144" s="9"/>
      <c r="LL144" s="9"/>
      <c r="LM144" s="9"/>
      <c r="LN144" s="9"/>
      <c r="LO144" s="9"/>
      <c r="LP144" s="9"/>
      <c r="LQ144" s="9"/>
      <c r="LR144" s="9"/>
      <c r="LS144" s="9"/>
      <c r="LT144" s="9"/>
      <c r="LU144" s="9"/>
      <c r="LV144" s="9"/>
      <c r="LW144" s="9"/>
      <c r="LX144" s="18"/>
    </row>
    <row r="145" spans="1:336" s="10" customFormat="1" ht="99" hidden="1" customHeight="1" x14ac:dyDescent="0.3">
      <c r="A145" s="146" t="s">
        <v>63</v>
      </c>
      <c r="B145" s="146"/>
      <c r="C145" s="146"/>
      <c r="D145" s="38">
        <f>D146</f>
        <v>0</v>
      </c>
      <c r="E145" s="38">
        <f>E146</f>
        <v>0</v>
      </c>
      <c r="F145" s="38">
        <f>F146</f>
        <v>0</v>
      </c>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9"/>
      <c r="HQ145" s="9"/>
      <c r="HR145" s="9"/>
      <c r="HS145" s="9"/>
      <c r="HT145" s="9"/>
      <c r="HU145" s="9"/>
      <c r="HV145" s="9"/>
      <c r="HW145" s="9"/>
      <c r="HX145" s="9"/>
      <c r="HY145" s="9"/>
      <c r="HZ145" s="9"/>
      <c r="IA145" s="9"/>
      <c r="IB145" s="9"/>
      <c r="IC145" s="9"/>
      <c r="ID145" s="9"/>
      <c r="IE145" s="9"/>
      <c r="IF145" s="9"/>
      <c r="IG145" s="9"/>
      <c r="IH145" s="9"/>
      <c r="II145" s="9"/>
      <c r="IJ145" s="9"/>
      <c r="IK145" s="9"/>
      <c r="IL145" s="9"/>
      <c r="IM145" s="9"/>
      <c r="IN145" s="9"/>
      <c r="IO145" s="9"/>
      <c r="IP145" s="9"/>
      <c r="IQ145" s="9"/>
      <c r="IR145" s="9"/>
      <c r="IS145" s="9"/>
      <c r="IT145" s="9"/>
      <c r="IU145" s="9"/>
      <c r="IV145" s="9"/>
      <c r="IW145" s="9"/>
      <c r="IX145" s="9"/>
      <c r="IY145" s="9"/>
      <c r="IZ145" s="9"/>
      <c r="JA145" s="9"/>
      <c r="JB145" s="9"/>
      <c r="JC145" s="9"/>
      <c r="JD145" s="9"/>
      <c r="JE145" s="9"/>
      <c r="JF145" s="9"/>
      <c r="JG145" s="9"/>
      <c r="JH145" s="9"/>
      <c r="JI145" s="9"/>
      <c r="JJ145" s="9"/>
      <c r="JK145" s="9"/>
      <c r="JL145" s="9"/>
      <c r="JM145" s="9"/>
      <c r="JN145" s="9"/>
      <c r="JO145" s="9"/>
      <c r="JP145" s="9"/>
      <c r="JQ145" s="9"/>
      <c r="JR145" s="9"/>
      <c r="JS145" s="9"/>
      <c r="JT145" s="9"/>
      <c r="JU145" s="9"/>
      <c r="JV145" s="9"/>
      <c r="JW145" s="9"/>
      <c r="JX145" s="9"/>
      <c r="JY145" s="9"/>
      <c r="JZ145" s="9"/>
      <c r="KA145" s="9"/>
      <c r="KB145" s="9"/>
      <c r="KC145" s="9"/>
      <c r="KD145" s="9"/>
      <c r="KE145" s="9"/>
      <c r="KF145" s="9"/>
      <c r="KG145" s="9"/>
      <c r="KH145" s="9"/>
      <c r="KI145" s="9"/>
      <c r="KJ145" s="9"/>
      <c r="KK145" s="9"/>
      <c r="KL145" s="9"/>
      <c r="KM145" s="9"/>
      <c r="KN145" s="9"/>
      <c r="KO145" s="9"/>
      <c r="KP145" s="9"/>
      <c r="KQ145" s="9"/>
      <c r="KR145" s="9"/>
      <c r="KS145" s="9"/>
      <c r="KT145" s="9"/>
      <c r="KU145" s="9"/>
      <c r="KV145" s="9"/>
      <c r="KW145" s="9"/>
      <c r="KX145" s="9"/>
      <c r="KY145" s="9"/>
      <c r="KZ145" s="9"/>
      <c r="LA145" s="9"/>
      <c r="LB145" s="9"/>
      <c r="LC145" s="9"/>
      <c r="LD145" s="9"/>
      <c r="LE145" s="9"/>
      <c r="LF145" s="9"/>
      <c r="LG145" s="9"/>
      <c r="LH145" s="9"/>
      <c r="LI145" s="9"/>
      <c r="LJ145" s="9"/>
      <c r="LK145" s="9"/>
      <c r="LL145" s="9"/>
      <c r="LM145" s="9"/>
      <c r="LN145" s="9"/>
      <c r="LO145" s="9"/>
      <c r="LP145" s="9"/>
      <c r="LQ145" s="9"/>
      <c r="LR145" s="9"/>
      <c r="LS145" s="9"/>
      <c r="LT145" s="9"/>
      <c r="LU145" s="9"/>
      <c r="LV145" s="9"/>
      <c r="LW145" s="9"/>
      <c r="LX145" s="18"/>
    </row>
    <row r="146" spans="1:336" s="10" customFormat="1" ht="21.75" hidden="1" customHeight="1" x14ac:dyDescent="0.3">
      <c r="A146" s="127">
        <v>1852000000</v>
      </c>
      <c r="B146" s="104"/>
      <c r="C146" s="31" t="s">
        <v>40</v>
      </c>
      <c r="D146" s="38"/>
      <c r="E146" s="38"/>
      <c r="F146" s="42">
        <f>D146+E146</f>
        <v>0</v>
      </c>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9"/>
      <c r="HQ146" s="9"/>
      <c r="HR146" s="9"/>
      <c r="HS146" s="9"/>
      <c r="HT146" s="9"/>
      <c r="HU146" s="9"/>
      <c r="HV146" s="9"/>
      <c r="HW146" s="9"/>
      <c r="HX146" s="9"/>
      <c r="HY146" s="9"/>
      <c r="HZ146" s="9"/>
      <c r="IA146" s="9"/>
      <c r="IB146" s="9"/>
      <c r="IC146" s="9"/>
      <c r="ID146" s="9"/>
      <c r="IE146" s="9"/>
      <c r="IF146" s="9"/>
      <c r="IG146" s="9"/>
      <c r="IH146" s="9"/>
      <c r="II146" s="9"/>
      <c r="IJ146" s="9"/>
      <c r="IK146" s="9"/>
      <c r="IL146" s="9"/>
      <c r="IM146" s="9"/>
      <c r="IN146" s="9"/>
      <c r="IO146" s="9"/>
      <c r="IP146" s="9"/>
      <c r="IQ146" s="9"/>
      <c r="IR146" s="9"/>
      <c r="IS146" s="9"/>
      <c r="IT146" s="9"/>
      <c r="IU146" s="9"/>
      <c r="IV146" s="9"/>
      <c r="IW146" s="9"/>
      <c r="IX146" s="9"/>
      <c r="IY146" s="9"/>
      <c r="IZ146" s="9"/>
      <c r="JA146" s="9"/>
      <c r="JB146" s="9"/>
      <c r="JC146" s="9"/>
      <c r="JD146" s="9"/>
      <c r="JE146" s="9"/>
      <c r="JF146" s="9"/>
      <c r="JG146" s="9"/>
      <c r="JH146" s="9"/>
      <c r="JI146" s="9"/>
      <c r="JJ146" s="9"/>
      <c r="JK146" s="9"/>
      <c r="JL146" s="9"/>
      <c r="JM146" s="9"/>
      <c r="JN146" s="9"/>
      <c r="JO146" s="9"/>
      <c r="JP146" s="9"/>
      <c r="JQ146" s="9"/>
      <c r="JR146" s="9"/>
      <c r="JS146" s="9"/>
      <c r="JT146" s="9"/>
      <c r="JU146" s="9"/>
      <c r="JV146" s="9"/>
      <c r="JW146" s="9"/>
      <c r="JX146" s="9"/>
      <c r="JY146" s="9"/>
      <c r="JZ146" s="9"/>
      <c r="KA146" s="9"/>
      <c r="KB146" s="9"/>
      <c r="KC146" s="9"/>
      <c r="KD146" s="9"/>
      <c r="KE146" s="9"/>
      <c r="KF146" s="9"/>
      <c r="KG146" s="9"/>
      <c r="KH146" s="9"/>
      <c r="KI146" s="9"/>
      <c r="KJ146" s="9"/>
      <c r="KK146" s="9"/>
      <c r="KL146" s="9"/>
      <c r="KM146" s="9"/>
      <c r="KN146" s="9"/>
      <c r="KO146" s="9"/>
      <c r="KP146" s="9"/>
      <c r="KQ146" s="9"/>
      <c r="KR146" s="9"/>
      <c r="KS146" s="9"/>
      <c r="KT146" s="9"/>
      <c r="KU146" s="9"/>
      <c r="KV146" s="9"/>
      <c r="KW146" s="9"/>
      <c r="KX146" s="9"/>
      <c r="KY146" s="9"/>
      <c r="KZ146" s="9"/>
      <c r="LA146" s="9"/>
      <c r="LB146" s="9"/>
      <c r="LC146" s="9"/>
      <c r="LD146" s="9"/>
      <c r="LE146" s="9"/>
      <c r="LF146" s="9"/>
      <c r="LG146" s="9"/>
      <c r="LH146" s="9"/>
      <c r="LI146" s="9"/>
      <c r="LJ146" s="9"/>
      <c r="LK146" s="9"/>
      <c r="LL146" s="9"/>
      <c r="LM146" s="9"/>
      <c r="LN146" s="9"/>
      <c r="LO146" s="9"/>
      <c r="LP146" s="9"/>
      <c r="LQ146" s="9"/>
      <c r="LR146" s="9"/>
      <c r="LS146" s="9"/>
      <c r="LT146" s="9"/>
      <c r="LU146" s="9"/>
      <c r="LV146" s="9"/>
      <c r="LW146" s="9"/>
      <c r="LX146" s="18"/>
    </row>
    <row r="147" spans="1:336" s="10" customFormat="1" ht="57.75" hidden="1" customHeight="1" x14ac:dyDescent="0.3">
      <c r="A147" s="104">
        <v>3719800</v>
      </c>
      <c r="B147" s="104">
        <v>9800</v>
      </c>
      <c r="C147" s="130" t="s">
        <v>65</v>
      </c>
      <c r="D147" s="34">
        <f>D148</f>
        <v>0</v>
      </c>
      <c r="E147" s="34">
        <f>E148</f>
        <v>0</v>
      </c>
      <c r="F147" s="34">
        <f>F148</f>
        <v>0</v>
      </c>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9"/>
      <c r="HQ147" s="9"/>
      <c r="HR147" s="9"/>
      <c r="HS147" s="9"/>
      <c r="HT147" s="9"/>
      <c r="HU147" s="9"/>
      <c r="HV147" s="9"/>
      <c r="HW147" s="9"/>
      <c r="HX147" s="9"/>
      <c r="HY147" s="9"/>
      <c r="HZ147" s="9"/>
      <c r="IA147" s="9"/>
      <c r="IB147" s="9"/>
      <c r="IC147" s="9"/>
      <c r="ID147" s="9"/>
      <c r="IE147" s="9"/>
      <c r="IF147" s="9"/>
      <c r="IG147" s="9"/>
      <c r="IH147" s="9"/>
      <c r="II147" s="9"/>
      <c r="IJ147" s="9"/>
      <c r="IK147" s="9"/>
      <c r="IL147" s="9"/>
      <c r="IM147" s="9"/>
      <c r="IN147" s="9"/>
      <c r="IO147" s="9"/>
      <c r="IP147" s="9"/>
      <c r="IQ147" s="9"/>
      <c r="IR147" s="9"/>
      <c r="IS147" s="9"/>
      <c r="IT147" s="9"/>
      <c r="IU147" s="9"/>
      <c r="IV147" s="9"/>
      <c r="IW147" s="9"/>
      <c r="IX147" s="9"/>
      <c r="IY147" s="9"/>
      <c r="IZ147" s="9"/>
      <c r="JA147" s="9"/>
      <c r="JB147" s="9"/>
      <c r="JC147" s="9"/>
      <c r="JD147" s="9"/>
      <c r="JE147" s="9"/>
      <c r="JF147" s="9"/>
      <c r="JG147" s="9"/>
      <c r="JH147" s="9"/>
      <c r="JI147" s="9"/>
      <c r="JJ147" s="9"/>
      <c r="JK147" s="9"/>
      <c r="JL147" s="9"/>
      <c r="JM147" s="9"/>
      <c r="JN147" s="9"/>
      <c r="JO147" s="9"/>
      <c r="JP147" s="9"/>
      <c r="JQ147" s="9"/>
      <c r="JR147" s="9"/>
      <c r="JS147" s="9"/>
      <c r="JT147" s="9"/>
      <c r="JU147" s="9"/>
      <c r="JV147" s="9"/>
      <c r="JW147" s="9"/>
      <c r="JX147" s="9"/>
      <c r="JY147" s="9"/>
      <c r="JZ147" s="9"/>
      <c r="KA147" s="9"/>
      <c r="KB147" s="9"/>
      <c r="KC147" s="9"/>
      <c r="KD147" s="9"/>
      <c r="KE147" s="9"/>
      <c r="KF147" s="9"/>
      <c r="KG147" s="9"/>
      <c r="KH147" s="9"/>
      <c r="KI147" s="9"/>
      <c r="KJ147" s="9"/>
      <c r="KK147" s="9"/>
      <c r="KL147" s="9"/>
      <c r="KM147" s="9"/>
      <c r="KN147" s="9"/>
      <c r="KO147" s="9"/>
      <c r="KP147" s="9"/>
      <c r="KQ147" s="9"/>
      <c r="KR147" s="9"/>
      <c r="KS147" s="9"/>
      <c r="KT147" s="9"/>
      <c r="KU147" s="9"/>
      <c r="KV147" s="9"/>
      <c r="KW147" s="9"/>
      <c r="KX147" s="9"/>
      <c r="KY147" s="9"/>
      <c r="KZ147" s="9"/>
      <c r="LA147" s="9"/>
      <c r="LB147" s="9"/>
      <c r="LC147" s="9"/>
      <c r="LD147" s="9"/>
      <c r="LE147" s="9"/>
      <c r="LF147" s="9"/>
      <c r="LG147" s="9"/>
      <c r="LH147" s="9"/>
      <c r="LI147" s="9"/>
      <c r="LJ147" s="9"/>
      <c r="LK147" s="9"/>
      <c r="LL147" s="9"/>
      <c r="LM147" s="9"/>
      <c r="LN147" s="9"/>
      <c r="LO147" s="9"/>
      <c r="LP147" s="9"/>
      <c r="LQ147" s="9"/>
      <c r="LR147" s="9"/>
      <c r="LS147" s="9"/>
      <c r="LT147" s="9"/>
      <c r="LU147" s="9"/>
      <c r="LV147" s="9"/>
      <c r="LW147" s="9"/>
      <c r="LX147" s="18"/>
    </row>
    <row r="148" spans="1:336" s="10" customFormat="1" ht="21.75" hidden="1" customHeight="1" x14ac:dyDescent="0.3">
      <c r="A148" s="131">
        <v>9900000000</v>
      </c>
      <c r="B148" s="131"/>
      <c r="C148" s="131" t="s">
        <v>11</v>
      </c>
      <c r="D148" s="38"/>
      <c r="E148" s="38"/>
      <c r="F148" s="42">
        <f>D148+E148</f>
        <v>0</v>
      </c>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9"/>
      <c r="HQ148" s="9"/>
      <c r="HR148" s="9"/>
      <c r="HS148" s="9"/>
      <c r="HT148" s="9"/>
      <c r="HU148" s="9"/>
      <c r="HV148" s="9"/>
      <c r="HW148" s="9"/>
      <c r="HX148" s="9"/>
      <c r="HY148" s="9"/>
      <c r="HZ148" s="9"/>
      <c r="IA148" s="9"/>
      <c r="IB148" s="9"/>
      <c r="IC148" s="9"/>
      <c r="ID148" s="9"/>
      <c r="IE148" s="9"/>
      <c r="IF148" s="9"/>
      <c r="IG148" s="9"/>
      <c r="IH148" s="9"/>
      <c r="II148" s="9"/>
      <c r="IJ148" s="9"/>
      <c r="IK148" s="9"/>
      <c r="IL148" s="9"/>
      <c r="IM148" s="9"/>
      <c r="IN148" s="9"/>
      <c r="IO148" s="9"/>
      <c r="IP148" s="9"/>
      <c r="IQ148" s="9"/>
      <c r="IR148" s="9"/>
      <c r="IS148" s="9"/>
      <c r="IT148" s="9"/>
      <c r="IU148" s="9"/>
      <c r="IV148" s="9"/>
      <c r="IW148" s="9"/>
      <c r="IX148" s="9"/>
      <c r="IY148" s="9"/>
      <c r="IZ148" s="9"/>
      <c r="JA148" s="9"/>
      <c r="JB148" s="9"/>
      <c r="JC148" s="9"/>
      <c r="JD148" s="9"/>
      <c r="JE148" s="9"/>
      <c r="JF148" s="9"/>
      <c r="JG148" s="9"/>
      <c r="JH148" s="9"/>
      <c r="JI148" s="9"/>
      <c r="JJ148" s="9"/>
      <c r="JK148" s="9"/>
      <c r="JL148" s="9"/>
      <c r="JM148" s="9"/>
      <c r="JN148" s="9"/>
      <c r="JO148" s="9"/>
      <c r="JP148" s="9"/>
      <c r="JQ148" s="9"/>
      <c r="JR148" s="9"/>
      <c r="JS148" s="9"/>
      <c r="JT148" s="9"/>
      <c r="JU148" s="9"/>
      <c r="JV148" s="9"/>
      <c r="JW148" s="9"/>
      <c r="JX148" s="9"/>
      <c r="JY148" s="9"/>
      <c r="JZ148" s="9"/>
      <c r="KA148" s="9"/>
      <c r="KB148" s="9"/>
      <c r="KC148" s="9"/>
      <c r="KD148" s="9"/>
      <c r="KE148" s="9"/>
      <c r="KF148" s="9"/>
      <c r="KG148" s="9"/>
      <c r="KH148" s="9"/>
      <c r="KI148" s="9"/>
      <c r="KJ148" s="9"/>
      <c r="KK148" s="9"/>
      <c r="KL148" s="9"/>
      <c r="KM148" s="9"/>
      <c r="KN148" s="9"/>
      <c r="KO148" s="9"/>
      <c r="KP148" s="9"/>
      <c r="KQ148" s="9"/>
      <c r="KR148" s="9"/>
      <c r="KS148" s="9"/>
      <c r="KT148" s="9"/>
      <c r="KU148" s="9"/>
      <c r="KV148" s="9"/>
      <c r="KW148" s="9"/>
      <c r="KX148" s="9"/>
      <c r="KY148" s="9"/>
      <c r="KZ148" s="9"/>
      <c r="LA148" s="9"/>
      <c r="LB148" s="9"/>
      <c r="LC148" s="9"/>
      <c r="LD148" s="9"/>
      <c r="LE148" s="9"/>
      <c r="LF148" s="9"/>
      <c r="LG148" s="9"/>
      <c r="LH148" s="9"/>
      <c r="LI148" s="9"/>
      <c r="LJ148" s="9"/>
      <c r="LK148" s="9"/>
      <c r="LL148" s="9"/>
      <c r="LM148" s="9"/>
      <c r="LN148" s="9"/>
      <c r="LO148" s="9"/>
      <c r="LP148" s="9"/>
      <c r="LQ148" s="9"/>
      <c r="LR148" s="9"/>
      <c r="LS148" s="9"/>
      <c r="LT148" s="9"/>
      <c r="LU148" s="9"/>
      <c r="LV148" s="9"/>
      <c r="LW148" s="9"/>
      <c r="LX148" s="18"/>
    </row>
    <row r="149" spans="1:336" s="112" customFormat="1" ht="28.9" customHeight="1" x14ac:dyDescent="0.25">
      <c r="A149" s="47" t="s">
        <v>48</v>
      </c>
      <c r="B149" s="47" t="s">
        <v>48</v>
      </c>
      <c r="C149" s="132" t="s">
        <v>49</v>
      </c>
      <c r="D149" s="108">
        <f>D150+D151</f>
        <v>3971020</v>
      </c>
      <c r="E149" s="108">
        <f>E150+E151</f>
        <v>727437</v>
      </c>
      <c r="F149" s="109">
        <f>D149+E149</f>
        <v>4698457</v>
      </c>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0"/>
      <c r="BU149" s="110"/>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0"/>
      <c r="DJ149" s="110"/>
      <c r="DK149" s="110"/>
      <c r="DL149" s="110"/>
      <c r="DM149" s="110"/>
      <c r="DN149" s="110"/>
      <c r="DO149" s="110"/>
      <c r="DP149" s="110"/>
      <c r="DQ149" s="110"/>
      <c r="DR149" s="110"/>
      <c r="DS149" s="110"/>
      <c r="DT149" s="110"/>
      <c r="DU149" s="110"/>
      <c r="DV149" s="110"/>
      <c r="DW149" s="110"/>
      <c r="DX149" s="110"/>
      <c r="DY149" s="110"/>
      <c r="DZ149" s="110"/>
      <c r="EA149" s="110"/>
      <c r="EB149" s="110"/>
      <c r="EC149" s="110"/>
      <c r="ED149" s="110"/>
      <c r="EE149" s="110"/>
      <c r="EF149" s="110"/>
      <c r="EG149" s="110"/>
      <c r="EH149" s="110"/>
      <c r="EI149" s="110"/>
      <c r="EJ149" s="110"/>
      <c r="EK149" s="110"/>
      <c r="EL149" s="110"/>
      <c r="EM149" s="110"/>
      <c r="EN149" s="110"/>
      <c r="EO149" s="110"/>
      <c r="EP149" s="110"/>
      <c r="EQ149" s="110"/>
      <c r="ER149" s="110"/>
      <c r="ES149" s="110"/>
      <c r="ET149" s="110"/>
      <c r="EU149" s="110"/>
      <c r="EV149" s="110"/>
      <c r="EW149" s="110"/>
      <c r="EX149" s="110"/>
      <c r="EY149" s="110"/>
      <c r="EZ149" s="110"/>
      <c r="FA149" s="110"/>
      <c r="FB149" s="110"/>
      <c r="FC149" s="110"/>
      <c r="FD149" s="110"/>
      <c r="FE149" s="110"/>
      <c r="FF149" s="110"/>
      <c r="FG149" s="110"/>
      <c r="FH149" s="110"/>
      <c r="FI149" s="110"/>
      <c r="FJ149" s="110"/>
      <c r="FK149" s="110"/>
      <c r="FL149" s="110"/>
      <c r="FM149" s="110"/>
      <c r="FN149" s="110"/>
      <c r="FO149" s="110"/>
      <c r="FP149" s="110"/>
      <c r="FQ149" s="110"/>
      <c r="FR149" s="110"/>
      <c r="FS149" s="110"/>
      <c r="FT149" s="110"/>
      <c r="FU149" s="110"/>
      <c r="FV149" s="110"/>
      <c r="FW149" s="110"/>
      <c r="FX149" s="110"/>
      <c r="FY149" s="110"/>
      <c r="FZ149" s="110"/>
      <c r="GA149" s="110"/>
      <c r="GB149" s="110"/>
      <c r="GC149" s="110"/>
      <c r="GD149" s="110"/>
      <c r="GE149" s="110"/>
      <c r="GF149" s="110"/>
      <c r="GG149" s="110"/>
      <c r="GH149" s="110"/>
      <c r="GI149" s="110"/>
      <c r="GJ149" s="110"/>
      <c r="GK149" s="110"/>
      <c r="GL149" s="110"/>
      <c r="GM149" s="110"/>
      <c r="GN149" s="110"/>
      <c r="GO149" s="110"/>
      <c r="GP149" s="110"/>
      <c r="GQ149" s="110"/>
      <c r="GR149" s="110"/>
      <c r="GS149" s="110"/>
      <c r="GT149" s="110"/>
      <c r="GU149" s="110"/>
      <c r="GV149" s="110"/>
      <c r="GW149" s="110"/>
      <c r="GX149" s="110"/>
      <c r="GY149" s="110"/>
      <c r="GZ149" s="110"/>
      <c r="HA149" s="110"/>
      <c r="HB149" s="110"/>
      <c r="HC149" s="110"/>
      <c r="HD149" s="110"/>
      <c r="HE149" s="110"/>
      <c r="HF149" s="110"/>
      <c r="HG149" s="110"/>
      <c r="HH149" s="110"/>
      <c r="HI149" s="110"/>
      <c r="HJ149" s="110"/>
      <c r="HK149" s="110"/>
      <c r="HL149" s="110"/>
      <c r="HM149" s="110"/>
      <c r="HN149" s="110"/>
      <c r="HO149" s="110"/>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c r="IZ149" s="6"/>
      <c r="JA149" s="6"/>
      <c r="JB149" s="6"/>
      <c r="JC149" s="6"/>
      <c r="JD149" s="6"/>
      <c r="JE149" s="6"/>
      <c r="JF149" s="6"/>
      <c r="JG149" s="6"/>
      <c r="JH149" s="6"/>
      <c r="JI149" s="6"/>
      <c r="JJ149" s="6"/>
      <c r="JK149" s="6"/>
      <c r="JL149" s="6"/>
      <c r="JM149" s="6"/>
      <c r="JN149" s="6"/>
      <c r="JO149" s="6"/>
      <c r="JP149" s="6"/>
      <c r="JQ149" s="6"/>
      <c r="JR149" s="6"/>
      <c r="JS149" s="6"/>
      <c r="JT149" s="6"/>
      <c r="JU149" s="6"/>
      <c r="JV149" s="6"/>
      <c r="JW149" s="6"/>
      <c r="JX149" s="6"/>
      <c r="JY149" s="6"/>
      <c r="JZ149" s="6"/>
      <c r="KA149" s="6"/>
      <c r="KB149" s="6"/>
      <c r="KC149" s="6"/>
      <c r="KD149" s="6"/>
      <c r="KE149" s="6"/>
      <c r="KF149" s="6"/>
      <c r="KG149" s="6"/>
      <c r="KH149" s="6"/>
      <c r="KI149" s="6"/>
      <c r="KJ149" s="6"/>
      <c r="KK149" s="6"/>
      <c r="KL149" s="6"/>
      <c r="KM149" s="6"/>
      <c r="KN149" s="6"/>
      <c r="KO149" s="6"/>
      <c r="KP149" s="6"/>
      <c r="KQ149" s="6"/>
      <c r="KR149" s="6"/>
      <c r="KS149" s="6"/>
      <c r="KT149" s="6"/>
      <c r="KU149" s="6"/>
      <c r="KV149" s="6"/>
      <c r="KW149" s="6"/>
      <c r="KX149" s="6"/>
      <c r="KY149" s="6"/>
      <c r="KZ149" s="6"/>
      <c r="LA149" s="6"/>
      <c r="LB149" s="6"/>
      <c r="LC149" s="6"/>
      <c r="LD149" s="6"/>
      <c r="LE149" s="6"/>
      <c r="LF149" s="6"/>
      <c r="LG149" s="6"/>
      <c r="LH149" s="6"/>
      <c r="LI149" s="6"/>
      <c r="LJ149" s="6"/>
      <c r="LK149" s="6"/>
      <c r="LL149" s="6"/>
      <c r="LM149" s="6"/>
      <c r="LN149" s="6"/>
      <c r="LO149" s="6"/>
      <c r="LP149" s="6"/>
      <c r="LQ149" s="6"/>
      <c r="LR149" s="6"/>
      <c r="LS149" s="6"/>
      <c r="LT149" s="6"/>
      <c r="LU149" s="6"/>
      <c r="LV149" s="6"/>
      <c r="LW149" s="6"/>
      <c r="LX149" s="111"/>
    </row>
    <row r="150" spans="1:336" s="112" customFormat="1" ht="25.15" customHeight="1" x14ac:dyDescent="0.25">
      <c r="A150" s="47" t="s">
        <v>48</v>
      </c>
      <c r="B150" s="47" t="s">
        <v>48</v>
      </c>
      <c r="C150" s="132" t="s">
        <v>50</v>
      </c>
      <c r="D150" s="108">
        <f>D101+D96+D131+D129</f>
        <v>3971020</v>
      </c>
      <c r="E150" s="108">
        <f>E101+E96+E131+E129</f>
        <v>727437</v>
      </c>
      <c r="F150" s="109">
        <f>D150+E150</f>
        <v>4698457</v>
      </c>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0"/>
      <c r="DJ150" s="110"/>
      <c r="DK150" s="110"/>
      <c r="DL150" s="110"/>
      <c r="DM150" s="110"/>
      <c r="DN150" s="110"/>
      <c r="DO150" s="110"/>
      <c r="DP150" s="110"/>
      <c r="DQ150" s="110"/>
      <c r="DR150" s="110"/>
      <c r="DS150" s="110"/>
      <c r="DT150" s="110"/>
      <c r="DU150" s="110"/>
      <c r="DV150" s="110"/>
      <c r="DW150" s="110"/>
      <c r="DX150" s="110"/>
      <c r="DY150" s="110"/>
      <c r="DZ150" s="110"/>
      <c r="EA150" s="110"/>
      <c r="EB150" s="110"/>
      <c r="EC150" s="110"/>
      <c r="ED150" s="110"/>
      <c r="EE150" s="110"/>
      <c r="EF150" s="110"/>
      <c r="EG150" s="110"/>
      <c r="EH150" s="110"/>
      <c r="EI150" s="110"/>
      <c r="EJ150" s="110"/>
      <c r="EK150" s="110"/>
      <c r="EL150" s="110"/>
      <c r="EM150" s="110"/>
      <c r="EN150" s="110"/>
      <c r="EO150" s="110"/>
      <c r="EP150" s="110"/>
      <c r="EQ150" s="110"/>
      <c r="ER150" s="110"/>
      <c r="ES150" s="110"/>
      <c r="ET150" s="110"/>
      <c r="EU150" s="110"/>
      <c r="EV150" s="110"/>
      <c r="EW150" s="110"/>
      <c r="EX150" s="110"/>
      <c r="EY150" s="110"/>
      <c r="EZ150" s="110"/>
      <c r="FA150" s="110"/>
      <c r="FB150" s="110"/>
      <c r="FC150" s="110"/>
      <c r="FD150" s="110"/>
      <c r="FE150" s="110"/>
      <c r="FF150" s="110"/>
      <c r="FG150" s="110"/>
      <c r="FH150" s="110"/>
      <c r="FI150" s="110"/>
      <c r="FJ150" s="110"/>
      <c r="FK150" s="110"/>
      <c r="FL150" s="110"/>
      <c r="FM150" s="110"/>
      <c r="FN150" s="110"/>
      <c r="FO150" s="110"/>
      <c r="FP150" s="110"/>
      <c r="FQ150" s="110"/>
      <c r="FR150" s="110"/>
      <c r="FS150" s="110"/>
      <c r="FT150" s="110"/>
      <c r="FU150" s="110"/>
      <c r="FV150" s="110"/>
      <c r="FW150" s="110"/>
      <c r="FX150" s="110"/>
      <c r="FY150" s="110"/>
      <c r="FZ150" s="110"/>
      <c r="GA150" s="110"/>
      <c r="GB150" s="110"/>
      <c r="GC150" s="110"/>
      <c r="GD150" s="110"/>
      <c r="GE150" s="110"/>
      <c r="GF150" s="110"/>
      <c r="GG150" s="110"/>
      <c r="GH150" s="110"/>
      <c r="GI150" s="110"/>
      <c r="GJ150" s="110"/>
      <c r="GK150" s="110"/>
      <c r="GL150" s="110"/>
      <c r="GM150" s="110"/>
      <c r="GN150" s="110"/>
      <c r="GO150" s="110"/>
      <c r="GP150" s="110"/>
      <c r="GQ150" s="110"/>
      <c r="GR150" s="110"/>
      <c r="GS150" s="110"/>
      <c r="GT150" s="110"/>
      <c r="GU150" s="110"/>
      <c r="GV150" s="110"/>
      <c r="GW150" s="110"/>
      <c r="GX150" s="110"/>
      <c r="GY150" s="110"/>
      <c r="GZ150" s="110"/>
      <c r="HA150" s="110"/>
      <c r="HB150" s="110"/>
      <c r="HC150" s="110"/>
      <c r="HD150" s="110"/>
      <c r="HE150" s="110"/>
      <c r="HF150" s="110"/>
      <c r="HG150" s="110"/>
      <c r="HH150" s="110"/>
      <c r="HI150" s="110"/>
      <c r="HJ150" s="110"/>
      <c r="HK150" s="110"/>
      <c r="HL150" s="110"/>
      <c r="HM150" s="110"/>
      <c r="HN150" s="110"/>
      <c r="HO150" s="110"/>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c r="JS150" s="6"/>
      <c r="JT150" s="6"/>
      <c r="JU150" s="6"/>
      <c r="JV150" s="6"/>
      <c r="JW150" s="6"/>
      <c r="JX150" s="6"/>
      <c r="JY150" s="6"/>
      <c r="JZ150" s="6"/>
      <c r="KA150" s="6"/>
      <c r="KB150" s="6"/>
      <c r="KC150" s="6"/>
      <c r="KD150" s="6"/>
      <c r="KE150" s="6"/>
      <c r="KF150" s="6"/>
      <c r="KG150" s="6"/>
      <c r="KH150" s="6"/>
      <c r="KI150" s="6"/>
      <c r="KJ150" s="6"/>
      <c r="KK150" s="6"/>
      <c r="KL150" s="6"/>
      <c r="KM150" s="6"/>
      <c r="KN150" s="6"/>
      <c r="KO150" s="6"/>
      <c r="KP150" s="6"/>
      <c r="KQ150" s="6"/>
      <c r="KR150" s="6"/>
      <c r="KS150" s="6"/>
      <c r="KT150" s="6"/>
      <c r="KU150" s="6"/>
      <c r="KV150" s="6"/>
      <c r="KW150" s="6"/>
      <c r="KX150" s="6"/>
      <c r="KY150" s="6"/>
      <c r="KZ150" s="6"/>
      <c r="LA150" s="6"/>
      <c r="LB150" s="6"/>
      <c r="LC150" s="6"/>
      <c r="LD150" s="6"/>
      <c r="LE150" s="6"/>
      <c r="LF150" s="6"/>
      <c r="LG150" s="6"/>
      <c r="LH150" s="6"/>
      <c r="LI150" s="6"/>
      <c r="LJ150" s="6"/>
      <c r="LK150" s="6"/>
      <c r="LL150" s="6"/>
      <c r="LM150" s="6"/>
      <c r="LN150" s="6"/>
      <c r="LO150" s="6"/>
      <c r="LP150" s="6"/>
      <c r="LQ150" s="6"/>
      <c r="LR150" s="6"/>
      <c r="LS150" s="6"/>
      <c r="LT150" s="6"/>
      <c r="LU150" s="6"/>
      <c r="LV150" s="6"/>
      <c r="LW150" s="6"/>
      <c r="LX150" s="111"/>
    </row>
    <row r="151" spans="1:336" s="112" customFormat="1" ht="25.15" customHeight="1" x14ac:dyDescent="0.25">
      <c r="A151" s="47" t="s">
        <v>48</v>
      </c>
      <c r="B151" s="47" t="s">
        <v>48</v>
      </c>
      <c r="C151" s="132" t="s">
        <v>51</v>
      </c>
      <c r="D151" s="108">
        <f>D134+D147</f>
        <v>0</v>
      </c>
      <c r="E151" s="108">
        <f>E134+E147</f>
        <v>0</v>
      </c>
      <c r="F151" s="108">
        <f>F134+F147</f>
        <v>0</v>
      </c>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0"/>
      <c r="BU151" s="110"/>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0"/>
      <c r="DJ151" s="110"/>
      <c r="DK151" s="110"/>
      <c r="DL151" s="110"/>
      <c r="DM151" s="110"/>
      <c r="DN151" s="110"/>
      <c r="DO151" s="110"/>
      <c r="DP151" s="110"/>
      <c r="DQ151" s="110"/>
      <c r="DR151" s="110"/>
      <c r="DS151" s="110"/>
      <c r="DT151" s="110"/>
      <c r="DU151" s="110"/>
      <c r="DV151" s="110"/>
      <c r="DW151" s="110"/>
      <c r="DX151" s="110"/>
      <c r="DY151" s="110"/>
      <c r="DZ151" s="110"/>
      <c r="EA151" s="110"/>
      <c r="EB151" s="110"/>
      <c r="EC151" s="110"/>
      <c r="ED151" s="110"/>
      <c r="EE151" s="110"/>
      <c r="EF151" s="110"/>
      <c r="EG151" s="110"/>
      <c r="EH151" s="110"/>
      <c r="EI151" s="110"/>
      <c r="EJ151" s="110"/>
      <c r="EK151" s="110"/>
      <c r="EL151" s="110"/>
      <c r="EM151" s="110"/>
      <c r="EN151" s="110"/>
      <c r="EO151" s="110"/>
      <c r="EP151" s="110"/>
      <c r="EQ151" s="110"/>
      <c r="ER151" s="110"/>
      <c r="ES151" s="110"/>
      <c r="ET151" s="110"/>
      <c r="EU151" s="110"/>
      <c r="EV151" s="110"/>
      <c r="EW151" s="110"/>
      <c r="EX151" s="110"/>
      <c r="EY151" s="110"/>
      <c r="EZ151" s="110"/>
      <c r="FA151" s="110"/>
      <c r="FB151" s="110"/>
      <c r="FC151" s="110"/>
      <c r="FD151" s="110"/>
      <c r="FE151" s="110"/>
      <c r="FF151" s="110"/>
      <c r="FG151" s="110"/>
      <c r="FH151" s="110"/>
      <c r="FI151" s="110"/>
      <c r="FJ151" s="110"/>
      <c r="FK151" s="110"/>
      <c r="FL151" s="110"/>
      <c r="FM151" s="110"/>
      <c r="FN151" s="110"/>
      <c r="FO151" s="110"/>
      <c r="FP151" s="110"/>
      <c r="FQ151" s="110"/>
      <c r="FR151" s="110"/>
      <c r="FS151" s="110"/>
      <c r="FT151" s="110"/>
      <c r="FU151" s="110"/>
      <c r="FV151" s="110"/>
      <c r="FW151" s="110"/>
      <c r="FX151" s="110"/>
      <c r="FY151" s="110"/>
      <c r="FZ151" s="110"/>
      <c r="GA151" s="110"/>
      <c r="GB151" s="110"/>
      <c r="GC151" s="110"/>
      <c r="GD151" s="110"/>
      <c r="GE151" s="110"/>
      <c r="GF151" s="110"/>
      <c r="GG151" s="110"/>
      <c r="GH151" s="110"/>
      <c r="GI151" s="110"/>
      <c r="GJ151" s="110"/>
      <c r="GK151" s="110"/>
      <c r="GL151" s="110"/>
      <c r="GM151" s="110"/>
      <c r="GN151" s="110"/>
      <c r="GO151" s="110"/>
      <c r="GP151" s="110"/>
      <c r="GQ151" s="110"/>
      <c r="GR151" s="110"/>
      <c r="GS151" s="110"/>
      <c r="GT151" s="110"/>
      <c r="GU151" s="110"/>
      <c r="GV151" s="110"/>
      <c r="GW151" s="110"/>
      <c r="GX151" s="110"/>
      <c r="GY151" s="110"/>
      <c r="GZ151" s="110"/>
      <c r="HA151" s="110"/>
      <c r="HB151" s="110"/>
      <c r="HC151" s="110"/>
      <c r="HD151" s="110"/>
      <c r="HE151" s="110"/>
      <c r="HF151" s="110"/>
      <c r="HG151" s="110"/>
      <c r="HH151" s="110"/>
      <c r="HI151" s="110"/>
      <c r="HJ151" s="110"/>
      <c r="HK151" s="110"/>
      <c r="HL151" s="110"/>
      <c r="HM151" s="110"/>
      <c r="HN151" s="110"/>
      <c r="HO151" s="110"/>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c r="JS151" s="6"/>
      <c r="JT151" s="6"/>
      <c r="JU151" s="6"/>
      <c r="JV151" s="6"/>
      <c r="JW151" s="6"/>
      <c r="JX151" s="6"/>
      <c r="JY151" s="6"/>
      <c r="JZ151" s="6"/>
      <c r="KA151" s="6"/>
      <c r="KB151" s="6"/>
      <c r="KC151" s="6"/>
      <c r="KD151" s="6"/>
      <c r="KE151" s="6"/>
      <c r="KF151" s="6"/>
      <c r="KG151" s="6"/>
      <c r="KH151" s="6"/>
      <c r="KI151" s="6"/>
      <c r="KJ151" s="6"/>
      <c r="KK151" s="6"/>
      <c r="KL151" s="6"/>
      <c r="KM151" s="6"/>
      <c r="KN151" s="6"/>
      <c r="KO151" s="6"/>
      <c r="KP151" s="6"/>
      <c r="KQ151" s="6"/>
      <c r="KR151" s="6"/>
      <c r="KS151" s="6"/>
      <c r="KT151" s="6"/>
      <c r="KU151" s="6"/>
      <c r="KV151" s="6"/>
      <c r="KW151" s="6"/>
      <c r="KX151" s="6"/>
      <c r="KY151" s="6"/>
      <c r="KZ151" s="6"/>
      <c r="LA151" s="6"/>
      <c r="LB151" s="6"/>
      <c r="LC151" s="6"/>
      <c r="LD151" s="6"/>
      <c r="LE151" s="6"/>
      <c r="LF151" s="6"/>
      <c r="LG151" s="6"/>
      <c r="LH151" s="6"/>
      <c r="LI151" s="6"/>
      <c r="LJ151" s="6"/>
      <c r="LK151" s="6"/>
      <c r="LL151" s="6"/>
      <c r="LM151" s="6"/>
      <c r="LN151" s="6"/>
      <c r="LO151" s="6"/>
      <c r="LP151" s="6"/>
      <c r="LQ151" s="6"/>
      <c r="LR151" s="6"/>
      <c r="LS151" s="6"/>
      <c r="LT151" s="6"/>
      <c r="LU151" s="6"/>
      <c r="LV151" s="6"/>
      <c r="LW151" s="6"/>
      <c r="LX151" s="111"/>
    </row>
    <row r="152" spans="1:336" s="10" customFormat="1" ht="18.75" x14ac:dyDescent="0.3">
      <c r="A152" s="83"/>
      <c r="B152" s="83"/>
      <c r="C152" s="84"/>
      <c r="D152" s="85"/>
      <c r="E152" s="85"/>
      <c r="F152" s="85"/>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9"/>
      <c r="HQ152" s="9"/>
      <c r="HR152" s="9"/>
      <c r="HS152" s="9"/>
      <c r="HT152" s="9"/>
      <c r="HU152" s="9"/>
      <c r="HV152" s="9"/>
      <c r="HW152" s="9"/>
      <c r="HX152" s="9"/>
      <c r="HY152" s="9"/>
      <c r="HZ152" s="9"/>
      <c r="IA152" s="9"/>
      <c r="IB152" s="9"/>
      <c r="IC152" s="9"/>
      <c r="ID152" s="9"/>
      <c r="IE152" s="9"/>
      <c r="IF152" s="9"/>
      <c r="IG152" s="9"/>
      <c r="IH152" s="9"/>
      <c r="II152" s="9"/>
      <c r="IJ152" s="9"/>
      <c r="IK152" s="9"/>
      <c r="IL152" s="9"/>
      <c r="IM152" s="9"/>
      <c r="IN152" s="9"/>
      <c r="IO152" s="9"/>
      <c r="IP152" s="9"/>
      <c r="IQ152" s="9"/>
      <c r="IR152" s="9"/>
      <c r="IS152" s="9"/>
      <c r="IT152" s="9"/>
      <c r="IU152" s="9"/>
      <c r="IV152" s="9"/>
      <c r="IW152" s="9"/>
      <c r="IX152" s="9"/>
      <c r="IY152" s="9"/>
      <c r="IZ152" s="9"/>
      <c r="JA152" s="9"/>
      <c r="JB152" s="9"/>
      <c r="JC152" s="9"/>
      <c r="JD152" s="9"/>
      <c r="JE152" s="9"/>
      <c r="JF152" s="9"/>
      <c r="JG152" s="9"/>
      <c r="JH152" s="9"/>
      <c r="JI152" s="9"/>
      <c r="JJ152" s="9"/>
      <c r="JK152" s="9"/>
      <c r="JL152" s="9"/>
      <c r="JM152" s="9"/>
      <c r="JN152" s="9"/>
      <c r="JO152" s="9"/>
      <c r="JP152" s="9"/>
      <c r="JQ152" s="9"/>
      <c r="JR152" s="9"/>
      <c r="JS152" s="9"/>
      <c r="JT152" s="9"/>
      <c r="JU152" s="9"/>
      <c r="JV152" s="9"/>
      <c r="JW152" s="9"/>
      <c r="JX152" s="9"/>
      <c r="JY152" s="9"/>
      <c r="JZ152" s="9"/>
      <c r="KA152" s="9"/>
      <c r="KB152" s="9"/>
      <c r="KC152" s="9"/>
      <c r="KD152" s="9"/>
      <c r="KE152" s="9"/>
      <c r="KF152" s="9"/>
      <c r="KG152" s="9"/>
      <c r="KH152" s="9"/>
      <c r="KI152" s="9"/>
      <c r="KJ152" s="9"/>
      <c r="KK152" s="9"/>
      <c r="KL152" s="9"/>
      <c r="KM152" s="9"/>
      <c r="KN152" s="9"/>
      <c r="KO152" s="9"/>
      <c r="KP152" s="9"/>
      <c r="KQ152" s="9"/>
      <c r="KR152" s="9"/>
      <c r="KS152" s="9"/>
      <c r="KT152" s="9"/>
      <c r="KU152" s="9"/>
      <c r="KV152" s="9"/>
      <c r="KW152" s="9"/>
      <c r="KX152" s="9"/>
      <c r="KY152" s="9"/>
      <c r="KZ152" s="9"/>
      <c r="LA152" s="9"/>
      <c r="LB152" s="9"/>
      <c r="LC152" s="9"/>
      <c r="LD152" s="9"/>
      <c r="LE152" s="9"/>
      <c r="LF152" s="9"/>
      <c r="LG152" s="9"/>
      <c r="LH152" s="9"/>
      <c r="LI152" s="9"/>
      <c r="LJ152" s="9"/>
      <c r="LK152" s="9"/>
      <c r="LL152" s="9"/>
      <c r="LM152" s="9"/>
      <c r="LN152" s="9"/>
      <c r="LO152" s="9"/>
      <c r="LP152" s="9"/>
      <c r="LQ152" s="9"/>
      <c r="LR152" s="9"/>
      <c r="LS152" s="9"/>
      <c r="LT152" s="9"/>
      <c r="LU152" s="9"/>
      <c r="LV152" s="9"/>
      <c r="LW152" s="9"/>
      <c r="LX152" s="18"/>
    </row>
    <row r="153" spans="1:336" s="10" customFormat="1" ht="35.450000000000003" customHeight="1" x14ac:dyDescent="0.3">
      <c r="A153" s="83"/>
      <c r="B153" s="83"/>
      <c r="C153" s="84"/>
      <c r="D153" s="85"/>
      <c r="E153" s="85"/>
      <c r="F153" s="85"/>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9"/>
      <c r="HQ153" s="9"/>
      <c r="HR153" s="9"/>
      <c r="HS153" s="9"/>
      <c r="HT153" s="9"/>
      <c r="HU153" s="9"/>
      <c r="HV153" s="9"/>
      <c r="HW153" s="9"/>
      <c r="HX153" s="9"/>
      <c r="HY153" s="9"/>
      <c r="HZ153" s="9"/>
      <c r="IA153" s="9"/>
      <c r="IB153" s="9"/>
      <c r="IC153" s="9"/>
      <c r="ID153" s="9"/>
      <c r="IE153" s="9"/>
      <c r="IF153" s="9"/>
      <c r="IG153" s="9"/>
      <c r="IH153" s="9"/>
      <c r="II153" s="9"/>
      <c r="IJ153" s="9"/>
      <c r="IK153" s="9"/>
      <c r="IL153" s="9"/>
      <c r="IM153" s="9"/>
      <c r="IN153" s="9"/>
      <c r="IO153" s="9"/>
      <c r="IP153" s="9"/>
      <c r="IQ153" s="9"/>
      <c r="IR153" s="9"/>
      <c r="IS153" s="9"/>
      <c r="IT153" s="9"/>
      <c r="IU153" s="9"/>
      <c r="IV153" s="9"/>
      <c r="IW153" s="9"/>
      <c r="IX153" s="9"/>
      <c r="IY153" s="9"/>
      <c r="IZ153" s="9"/>
      <c r="JA153" s="9"/>
      <c r="JB153" s="9"/>
      <c r="JC153" s="9"/>
      <c r="JD153" s="9"/>
      <c r="JE153" s="9"/>
      <c r="JF153" s="9"/>
      <c r="JG153" s="9"/>
      <c r="JH153" s="9"/>
      <c r="JI153" s="9"/>
      <c r="JJ153" s="9"/>
      <c r="JK153" s="9"/>
      <c r="JL153" s="9"/>
      <c r="JM153" s="9"/>
      <c r="JN153" s="9"/>
      <c r="JO153" s="9"/>
      <c r="JP153" s="9"/>
      <c r="JQ153" s="9"/>
      <c r="JR153" s="9"/>
      <c r="JS153" s="9"/>
      <c r="JT153" s="9"/>
      <c r="JU153" s="9"/>
      <c r="JV153" s="9"/>
      <c r="JW153" s="9"/>
      <c r="JX153" s="9"/>
      <c r="JY153" s="9"/>
      <c r="JZ153" s="9"/>
      <c r="KA153" s="9"/>
      <c r="KB153" s="9"/>
      <c r="KC153" s="9"/>
      <c r="KD153" s="9"/>
      <c r="KE153" s="9"/>
      <c r="KF153" s="9"/>
      <c r="KG153" s="9"/>
      <c r="KH153" s="9"/>
      <c r="KI153" s="9"/>
      <c r="KJ153" s="9"/>
      <c r="KK153" s="9"/>
      <c r="KL153" s="9"/>
      <c r="KM153" s="9"/>
      <c r="KN153" s="9"/>
      <c r="KO153" s="9"/>
      <c r="KP153" s="9"/>
      <c r="KQ153" s="9"/>
      <c r="KR153" s="9"/>
      <c r="KS153" s="9"/>
      <c r="KT153" s="9"/>
      <c r="KU153" s="9"/>
      <c r="KV153" s="9"/>
      <c r="KW153" s="9"/>
      <c r="KX153" s="9"/>
      <c r="KY153" s="9"/>
      <c r="KZ153" s="9"/>
      <c r="LA153" s="9"/>
      <c r="LB153" s="9"/>
      <c r="LC153" s="9"/>
      <c r="LD153" s="9"/>
      <c r="LE153" s="9"/>
      <c r="LF153" s="9"/>
      <c r="LG153" s="9"/>
      <c r="LH153" s="9"/>
      <c r="LI153" s="9"/>
      <c r="LJ153" s="9"/>
      <c r="LK153" s="9"/>
      <c r="LL153" s="9"/>
      <c r="LM153" s="9"/>
      <c r="LN153" s="9"/>
      <c r="LO153" s="9"/>
      <c r="LP153" s="9"/>
      <c r="LQ153" s="9"/>
      <c r="LR153" s="9"/>
      <c r="LS153" s="9"/>
      <c r="LT153" s="9"/>
      <c r="LU153" s="9"/>
      <c r="LV153" s="9"/>
      <c r="LW153" s="9"/>
      <c r="LX153" s="18"/>
    </row>
    <row r="154" spans="1:336" s="10" customFormat="1" ht="73.900000000000006" customHeight="1" x14ac:dyDescent="0.4">
      <c r="A154" s="107" t="s">
        <v>70</v>
      </c>
      <c r="B154" s="86"/>
      <c r="C154" s="86"/>
      <c r="D154" s="106" t="s">
        <v>71</v>
      </c>
      <c r="E154" s="87"/>
      <c r="F154" s="87"/>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9"/>
      <c r="HQ154" s="9"/>
      <c r="HR154" s="9"/>
      <c r="HS154" s="9"/>
      <c r="HT154" s="9"/>
      <c r="HU154" s="9"/>
      <c r="HV154" s="9"/>
      <c r="HW154" s="9"/>
      <c r="HX154" s="9"/>
      <c r="HY154" s="9"/>
      <c r="HZ154" s="9"/>
      <c r="IA154" s="9"/>
      <c r="IB154" s="9"/>
      <c r="IC154" s="9"/>
      <c r="ID154" s="9"/>
      <c r="IE154" s="9"/>
      <c r="IF154" s="9"/>
      <c r="IG154" s="9"/>
      <c r="IH154" s="9"/>
      <c r="II154" s="9"/>
      <c r="IJ154" s="9"/>
      <c r="IK154" s="9"/>
      <c r="IL154" s="9"/>
      <c r="IM154" s="9"/>
      <c r="IN154" s="9"/>
      <c r="IO154" s="9"/>
      <c r="IP154" s="9"/>
      <c r="IQ154" s="9"/>
      <c r="IR154" s="9"/>
      <c r="IS154" s="9"/>
      <c r="IT154" s="9"/>
      <c r="IU154" s="9"/>
      <c r="IV154" s="9"/>
      <c r="IW154" s="9"/>
      <c r="IX154" s="9"/>
      <c r="IY154" s="9"/>
      <c r="IZ154" s="9"/>
      <c r="JA154" s="9"/>
      <c r="JB154" s="9"/>
      <c r="JC154" s="9"/>
      <c r="JD154" s="9"/>
      <c r="JE154" s="9"/>
      <c r="JF154" s="9"/>
      <c r="JG154" s="9"/>
      <c r="JH154" s="9"/>
      <c r="JI154" s="9"/>
      <c r="JJ154" s="9"/>
      <c r="JK154" s="9"/>
      <c r="JL154" s="9"/>
      <c r="JM154" s="9"/>
      <c r="JN154" s="9"/>
      <c r="JO154" s="9"/>
      <c r="JP154" s="9"/>
      <c r="JQ154" s="9"/>
      <c r="JR154" s="9"/>
      <c r="JS154" s="9"/>
      <c r="JT154" s="9"/>
      <c r="JU154" s="9"/>
      <c r="JV154" s="9"/>
      <c r="JW154" s="9"/>
      <c r="JX154" s="9"/>
      <c r="JY154" s="9"/>
      <c r="JZ154" s="9"/>
      <c r="KA154" s="9"/>
      <c r="KB154" s="9"/>
      <c r="KC154" s="9"/>
      <c r="KD154" s="9"/>
      <c r="KE154" s="9"/>
      <c r="KF154" s="9"/>
      <c r="KG154" s="9"/>
      <c r="KH154" s="9"/>
      <c r="KI154" s="9"/>
      <c r="KJ154" s="9"/>
      <c r="KK154" s="9"/>
      <c r="KL154" s="9"/>
      <c r="KM154" s="9"/>
      <c r="KN154" s="9"/>
      <c r="KO154" s="9"/>
      <c r="KP154" s="9"/>
      <c r="KQ154" s="9"/>
      <c r="KR154" s="9"/>
      <c r="KS154" s="9"/>
      <c r="KT154" s="9"/>
      <c r="KU154" s="9"/>
      <c r="KV154" s="9"/>
      <c r="KW154" s="9"/>
      <c r="KX154" s="9"/>
      <c r="KY154" s="9"/>
      <c r="KZ154" s="9"/>
      <c r="LA154" s="9"/>
      <c r="LB154" s="9"/>
      <c r="LC154" s="9"/>
      <c r="LD154" s="9"/>
      <c r="LE154" s="9"/>
      <c r="LF154" s="9"/>
      <c r="LG154" s="9"/>
      <c r="LH154" s="9"/>
      <c r="LI154" s="9"/>
      <c r="LJ154" s="9"/>
      <c r="LK154" s="9"/>
      <c r="LL154" s="9"/>
      <c r="LM154" s="9"/>
      <c r="LN154" s="9"/>
      <c r="LO154" s="9"/>
      <c r="LP154" s="9"/>
      <c r="LQ154" s="9"/>
      <c r="LR154" s="9"/>
      <c r="LS154" s="9"/>
      <c r="LT154" s="9"/>
      <c r="LU154" s="9"/>
      <c r="LV154" s="9"/>
      <c r="LW154" s="9"/>
      <c r="LX154" s="18"/>
    </row>
    <row r="155" spans="1:336" s="10" customFormat="1" ht="18" x14ac:dyDescent="0.25">
      <c r="A155"/>
      <c r="B155"/>
      <c r="C155"/>
      <c r="D155" s="1"/>
      <c r="E155" s="2"/>
      <c r="F155" s="1"/>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9"/>
      <c r="HQ155" s="9"/>
      <c r="HR155" s="9"/>
      <c r="HS155" s="9"/>
      <c r="HT155" s="9"/>
      <c r="HU155" s="9"/>
      <c r="HV155" s="9"/>
      <c r="HW155" s="9"/>
      <c r="HX155" s="9"/>
      <c r="HY155" s="9"/>
      <c r="HZ155" s="9"/>
      <c r="IA155" s="9"/>
      <c r="IB155" s="9"/>
      <c r="IC155" s="9"/>
      <c r="ID155" s="9"/>
      <c r="IE155" s="9"/>
      <c r="IF155" s="9"/>
      <c r="IG155" s="9"/>
      <c r="IH155" s="9"/>
      <c r="II155" s="9"/>
      <c r="IJ155" s="9"/>
      <c r="IK155" s="9"/>
      <c r="IL155" s="9"/>
      <c r="IM155" s="9"/>
      <c r="IN155" s="9"/>
      <c r="IO155" s="9"/>
      <c r="IP155" s="9"/>
      <c r="IQ155" s="9"/>
      <c r="IR155" s="9"/>
      <c r="IS155" s="9"/>
      <c r="IT155" s="9"/>
      <c r="IU155" s="9"/>
      <c r="IV155" s="9"/>
      <c r="IW155" s="9"/>
      <c r="IX155" s="9"/>
      <c r="IY155" s="9"/>
      <c r="IZ155" s="9"/>
      <c r="JA155" s="9"/>
      <c r="JB155" s="9"/>
      <c r="JC155" s="9"/>
      <c r="JD155" s="9"/>
      <c r="JE155" s="9"/>
      <c r="JF155" s="9"/>
      <c r="JG155" s="9"/>
      <c r="JH155" s="9"/>
      <c r="JI155" s="9"/>
      <c r="JJ155" s="9"/>
      <c r="JK155" s="9"/>
      <c r="JL155" s="9"/>
      <c r="JM155" s="9"/>
      <c r="JN155" s="9"/>
      <c r="JO155" s="9"/>
      <c r="JP155" s="9"/>
      <c r="JQ155" s="9"/>
      <c r="JR155" s="9"/>
      <c r="JS155" s="9"/>
      <c r="JT155" s="9"/>
      <c r="JU155" s="9"/>
      <c r="JV155" s="9"/>
      <c r="JW155" s="9"/>
      <c r="JX155" s="9"/>
      <c r="JY155" s="9"/>
      <c r="JZ155" s="9"/>
      <c r="KA155" s="9"/>
      <c r="KB155" s="9"/>
      <c r="KC155" s="9"/>
      <c r="KD155" s="9"/>
      <c r="KE155" s="9"/>
      <c r="KF155" s="9"/>
      <c r="KG155" s="9"/>
      <c r="KH155" s="9"/>
      <c r="KI155" s="9"/>
      <c r="KJ155" s="9"/>
      <c r="KK155" s="9"/>
      <c r="KL155" s="9"/>
      <c r="KM155" s="9"/>
      <c r="KN155" s="9"/>
      <c r="KO155" s="9"/>
      <c r="KP155" s="9"/>
      <c r="KQ155" s="9"/>
      <c r="KR155" s="9"/>
      <c r="KS155" s="9"/>
      <c r="KT155" s="9"/>
      <c r="KU155" s="9"/>
      <c r="KV155" s="9"/>
      <c r="KW155" s="9"/>
      <c r="KX155" s="9"/>
      <c r="KY155" s="9"/>
      <c r="KZ155" s="9"/>
      <c r="LA155" s="9"/>
      <c r="LB155" s="9"/>
      <c r="LC155" s="9"/>
      <c r="LD155" s="9"/>
      <c r="LE155" s="9"/>
      <c r="LF155" s="9"/>
      <c r="LG155" s="9"/>
      <c r="LH155" s="9"/>
      <c r="LI155" s="9"/>
      <c r="LJ155" s="9"/>
      <c r="LK155" s="9"/>
      <c r="LL155" s="9"/>
      <c r="LM155" s="9"/>
      <c r="LN155" s="9"/>
      <c r="LO155" s="9"/>
      <c r="LP155" s="9"/>
      <c r="LQ155" s="9"/>
      <c r="LR155" s="9"/>
      <c r="LS155" s="9"/>
      <c r="LT155" s="9"/>
      <c r="LU155" s="9"/>
      <c r="LV155" s="9"/>
      <c r="LW155" s="9"/>
      <c r="LX155" s="18"/>
    </row>
    <row r="156" spans="1:336" s="91" customFormat="1" ht="41.25" customHeight="1" x14ac:dyDescent="0.35">
      <c r="A156"/>
      <c r="B156"/>
      <c r="C156"/>
      <c r="D156" s="1"/>
      <c r="E156" s="2"/>
      <c r="F156" s="1"/>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9"/>
      <c r="HQ156" s="90"/>
      <c r="HR156" s="90"/>
      <c r="HS156" s="89"/>
      <c r="HT156" s="89"/>
      <c r="HU156" s="89"/>
      <c r="HV156" s="89"/>
      <c r="HW156" s="89"/>
      <c r="HX156" s="89"/>
      <c r="IQ156" s="165"/>
      <c r="IR156" s="165"/>
      <c r="IS156" s="165"/>
      <c r="IT156" s="165"/>
      <c r="IU156" s="165"/>
      <c r="IV156" s="165"/>
      <c r="IW156" s="165"/>
      <c r="IX156" s="165"/>
      <c r="IY156" s="165"/>
      <c r="IZ156" s="165"/>
      <c r="JA156" s="165"/>
      <c r="JB156" s="165"/>
      <c r="JC156" s="165"/>
      <c r="JD156" s="165"/>
      <c r="JE156" s="165"/>
      <c r="JF156" s="165"/>
      <c r="JG156" s="165"/>
      <c r="JH156" s="165"/>
      <c r="JI156" s="165"/>
      <c r="JJ156" s="165"/>
      <c r="JL156" s="166"/>
      <c r="JM156" s="166"/>
      <c r="JN156" s="166"/>
      <c r="JO156" s="92"/>
      <c r="JP156" s="92"/>
      <c r="JQ156" s="92"/>
      <c r="JR156" s="92"/>
      <c r="JS156" s="92"/>
      <c r="JT156" s="92"/>
      <c r="JU156" s="92"/>
      <c r="JV156" s="92"/>
      <c r="JW156" s="92"/>
      <c r="JX156" s="92"/>
      <c r="JY156" s="92"/>
      <c r="JZ156" s="92"/>
      <c r="KA156" s="92"/>
      <c r="KB156" s="92"/>
      <c r="KC156" s="92"/>
      <c r="KD156" s="92"/>
      <c r="KE156" s="92"/>
      <c r="KF156" s="92"/>
      <c r="KG156" s="92"/>
      <c r="KH156" s="92"/>
      <c r="KI156" s="92"/>
      <c r="KJ156" s="92"/>
      <c r="KK156" s="93"/>
      <c r="KL156" s="93"/>
      <c r="KM156" s="93"/>
      <c r="KN156" s="93"/>
      <c r="KO156" s="93"/>
      <c r="KP156" s="93"/>
      <c r="KQ156" s="93"/>
      <c r="KR156" s="93"/>
      <c r="KS156" s="93"/>
      <c r="KT156" s="165"/>
      <c r="KU156" s="165"/>
      <c r="KV156" s="165"/>
      <c r="KW156" s="165"/>
      <c r="KX156" s="165"/>
      <c r="KY156" s="94"/>
      <c r="LC156" s="94"/>
      <c r="LD156" s="94"/>
      <c r="LE156" s="94"/>
      <c r="LF156" s="94"/>
      <c r="LG156" s="94"/>
      <c r="LH156" s="94"/>
      <c r="LI156" s="94"/>
      <c r="LJ156" s="94"/>
      <c r="LK156" s="94"/>
      <c r="LL156" s="94"/>
      <c r="LM156" s="94"/>
      <c r="LN156" s="94"/>
      <c r="LO156" s="94"/>
      <c r="LP156" s="94"/>
      <c r="LQ156" s="94"/>
      <c r="LR156" s="94"/>
      <c r="LX156" s="95"/>
    </row>
  </sheetData>
  <mergeCells count="107">
    <mergeCell ref="A113:C113"/>
    <mergeCell ref="A139:C139"/>
    <mergeCell ref="A141:C141"/>
    <mergeCell ref="A143:C143"/>
    <mergeCell ref="A145:C145"/>
    <mergeCell ref="IQ156:JJ156"/>
    <mergeCell ref="JL156:JN156"/>
    <mergeCell ref="KT156:KX156"/>
    <mergeCell ref="A115:C115"/>
    <mergeCell ref="A117:C117"/>
    <mergeCell ref="A119:C119"/>
    <mergeCell ref="A121:C121"/>
    <mergeCell ref="A123:C123"/>
    <mergeCell ref="A125:C125"/>
    <mergeCell ref="A127:C127"/>
    <mergeCell ref="A133:C133"/>
    <mergeCell ref="A138:C138"/>
    <mergeCell ref="B90:C90"/>
    <mergeCell ref="A91:D91"/>
    <mergeCell ref="A95:D95"/>
    <mergeCell ref="A98:C98"/>
    <mergeCell ref="A99:C99"/>
    <mergeCell ref="A106:C106"/>
    <mergeCell ref="A107:C107"/>
    <mergeCell ref="A109:C109"/>
    <mergeCell ref="A111:C111"/>
    <mergeCell ref="B81:C81"/>
    <mergeCell ref="B82:C82"/>
    <mergeCell ref="B83:C83"/>
    <mergeCell ref="B84:C84"/>
    <mergeCell ref="B85:C85"/>
    <mergeCell ref="B86:C86"/>
    <mergeCell ref="B87:C87"/>
    <mergeCell ref="B88:C88"/>
    <mergeCell ref="B89:C89"/>
    <mergeCell ref="B78:C78"/>
    <mergeCell ref="B63:C63"/>
    <mergeCell ref="A64:D64"/>
    <mergeCell ref="B65:C65"/>
    <mergeCell ref="B66:C66"/>
    <mergeCell ref="A67:D67"/>
    <mergeCell ref="B68:C68"/>
    <mergeCell ref="B79:C79"/>
    <mergeCell ref="B80:C80"/>
    <mergeCell ref="B57:C57"/>
    <mergeCell ref="B58:C58"/>
    <mergeCell ref="B59:C59"/>
    <mergeCell ref="B69:C69"/>
    <mergeCell ref="B70:C70"/>
    <mergeCell ref="A71:D71"/>
    <mergeCell ref="B74:C74"/>
    <mergeCell ref="B76:C76"/>
    <mergeCell ref="B77:C77"/>
    <mergeCell ref="B60:C60"/>
    <mergeCell ref="A61:D61"/>
    <mergeCell ref="B62:C62"/>
    <mergeCell ref="B35:C35"/>
    <mergeCell ref="B72:C72"/>
    <mergeCell ref="B73:C73"/>
    <mergeCell ref="B36:C36"/>
    <mergeCell ref="B37:C37"/>
    <mergeCell ref="A38:D38"/>
    <mergeCell ref="B39:C39"/>
    <mergeCell ref="B40:C40"/>
    <mergeCell ref="B41:C41"/>
    <mergeCell ref="A42:D42"/>
    <mergeCell ref="B43:C43"/>
    <mergeCell ref="B44:C44"/>
    <mergeCell ref="B45:C45"/>
    <mergeCell ref="B46:C46"/>
    <mergeCell ref="B47:C47"/>
    <mergeCell ref="A48:D48"/>
    <mergeCell ref="B49:C49"/>
    <mergeCell ref="B50:C50"/>
    <mergeCell ref="B51:C51"/>
    <mergeCell ref="A52:D52"/>
    <mergeCell ref="B53:C53"/>
    <mergeCell ref="B54:C54"/>
    <mergeCell ref="B55:C55"/>
    <mergeCell ref="B56:C56"/>
    <mergeCell ref="B28:C28"/>
    <mergeCell ref="B22:C22"/>
    <mergeCell ref="B23:C23"/>
    <mergeCell ref="B29:C29"/>
    <mergeCell ref="B30:C30"/>
    <mergeCell ref="B31:C31"/>
    <mergeCell ref="B32:C32"/>
    <mergeCell ref="B33:C33"/>
    <mergeCell ref="B34:C34"/>
    <mergeCell ref="B17:C17"/>
    <mergeCell ref="B18:C18"/>
    <mergeCell ref="B19:C19"/>
    <mergeCell ref="B20:C20"/>
    <mergeCell ref="B21:C21"/>
    <mergeCell ref="B24:C24"/>
    <mergeCell ref="B25:C25"/>
    <mergeCell ref="B26:C26"/>
    <mergeCell ref="B27:C27"/>
    <mergeCell ref="D4:F4"/>
    <mergeCell ref="A7:F7"/>
    <mergeCell ref="B8:E8"/>
    <mergeCell ref="B9:E9"/>
    <mergeCell ref="B11:E11"/>
    <mergeCell ref="B13:C13"/>
    <mergeCell ref="B14:C14"/>
    <mergeCell ref="A15:D15"/>
    <mergeCell ref="B16:C16"/>
  </mergeCells>
  <pageMargins left="1.0236220472440944" right="0.31496062992125984" top="0.19685039370078741" bottom="0.23622047244094491" header="0.51181102362204722" footer="0.19685039370078741"/>
  <pageSetup paperSize="9" scale="49" orientation="portrait" horizontalDpi="300" verticalDpi="300" r:id="rId1"/>
  <headerFooter>
    <oddFooter>&amp;C&amp;12&amp;P</oddFooter>
  </headerFooter>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Пользователь Windows</dc:creator>
  <dc:description/>
  <cp:lastModifiedBy>Asus</cp:lastModifiedBy>
  <cp:revision>10</cp:revision>
  <cp:lastPrinted>2026-05-06T13:34:44Z</cp:lastPrinted>
  <dcterms:created xsi:type="dcterms:W3CDTF">2020-12-16T14:48:52Z</dcterms:created>
  <dcterms:modified xsi:type="dcterms:W3CDTF">2026-05-26T08:31:38Z</dcterms:modified>
  <dc:language>uk-UA</dc:language>
</cp:coreProperties>
</file>