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19065" windowHeight="11760" activeTab="1"/>
  </bookViews>
  <sheets>
    <sheet name="Доходи ЗФ" sheetId="1" r:id="rId1"/>
    <sheet name="Видатки ЗФ" sheetId="3" r:id="rId2"/>
  </sheets>
  <definedNames>
    <definedName name="_xlnm.Print_Titles" localSheetId="0">'Доходи ЗФ'!$A:$C</definedName>
  </definedNames>
  <calcPr calcId="145621"/>
</workbook>
</file>

<file path=xl/calcChain.xml><?xml version="1.0" encoding="utf-8"?>
<calcChain xmlns="http://schemas.openxmlformats.org/spreadsheetml/2006/main">
  <c r="H37" i="1" l="1"/>
  <c r="H36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11" i="1"/>
  <c r="G37" i="1" l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</calcChain>
</file>

<file path=xl/sharedStrings.xml><?xml version="1.0" encoding="utf-8"?>
<sst xmlns="http://schemas.openxmlformats.org/spreadsheetml/2006/main" count="64" uniqueCount="58">
  <si>
    <t>грн.</t>
  </si>
  <si>
    <t>ККД</t>
  </si>
  <si>
    <t>Податкові надходження  </t>
  </si>
  <si>
    <t>Рентна плата та плата за використання інших природних ресурсів </t>
  </si>
  <si>
    <t>Рентна плата за користування надрами </t>
  </si>
  <si>
    <t>Рентна плата за користування надрами для видобування корисних копалин загальнодержавного значення </t>
  </si>
  <si>
    <t>Внутрішні податки на товари та послуги  </t>
  </si>
  <si>
    <t>Акцизний податок з реалізації суб`єктами господарювання роздрібної торгівлі підакцизних товарів </t>
  </si>
  <si>
    <t>Місцеві податки </t>
  </si>
  <si>
    <t>Податок на майно 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</si>
  <si>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 </t>
  </si>
  <si>
    <t>Земельний податок з юридичних осіб </t>
  </si>
  <si>
    <t>Орендна плата з юридичних осіб </t>
  </si>
  <si>
    <t>Земельний податок з фізичних осіб </t>
  </si>
  <si>
    <t>Орендна плата з фізичних осіб </t>
  </si>
  <si>
    <t>Єдиний податок  </t>
  </si>
  <si>
    <t>Єдиний податок з фізичних осіб 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</si>
  <si>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відсотків` </t>
  </si>
  <si>
    <t>Неподаткові надходження  </t>
  </si>
  <si>
    <t>Доходи від власності та підприємницької діяльності  </t>
  </si>
  <si>
    <t>Інші надходження  </t>
  </si>
  <si>
    <t>Адміністративні штрафи та інші санкції </t>
  </si>
  <si>
    <t>Адміністративні збори та платежі, доходи від некомерційної господарської діяльності </t>
  </si>
  <si>
    <t>Плата за надання адміністративних послуг</t>
  </si>
  <si>
    <t>Плата за надання інших адміністративних послуг</t>
  </si>
  <si>
    <t>Державне мито  </t>
  </si>
  <si>
    <t>Державне мито, що сплачується за місцем розгляду та оформлення документів, у тому числі за оформлення документів на спадщину і дарування  </t>
  </si>
  <si>
    <t>Всього без урахування трансферт</t>
  </si>
  <si>
    <t>Всього</t>
  </si>
  <si>
    <t>Найменування доходів</t>
  </si>
  <si>
    <t>Затверджено рішенням сесії на 2020 рік</t>
  </si>
  <si>
    <t>Затверджено на 2020 рік з урахуванням змін</t>
  </si>
  <si>
    <t>Виконано за 2020 рік</t>
  </si>
  <si>
    <t>А</t>
  </si>
  <si>
    <t>Б</t>
  </si>
  <si>
    <t>Код</t>
  </si>
  <si>
    <t>Показник</t>
  </si>
  <si>
    <t>0110150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</si>
  <si>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</si>
  <si>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0113242</t>
  </si>
  <si>
    <t>Інші заходи у сфері соціального захисту і соціального забезпечення</t>
  </si>
  <si>
    <t>0116030</t>
  </si>
  <si>
    <t>Організація благоустрою населених пунктів</t>
  </si>
  <si>
    <t>0117130</t>
  </si>
  <si>
    <t>Здійснення заходів із землеустрою</t>
  </si>
  <si>
    <t>0119770</t>
  </si>
  <si>
    <t>Інші субвенції з місцевого бюджету</t>
  </si>
  <si>
    <t>0119800</t>
  </si>
  <si>
    <t>Субвенція з місцевого бюджету державному бюджету на виконання програм соціально-економічного розвитку регіонів</t>
  </si>
  <si>
    <t xml:space="preserve"> </t>
  </si>
  <si>
    <t xml:space="preserve">Усього </t>
  </si>
  <si>
    <t>Касові видатки за 2020 рік</t>
  </si>
  <si>
    <t>Додаток 3</t>
  </si>
  <si>
    <t>Звіт про виконання сільського бюджету Бережинецької сільської ради за доходами загального фонду  
2020 року</t>
  </si>
  <si>
    <t xml:space="preserve">Відхилення виконаного до  показників затверджених розписом на 
2020 рік з врахуванням змін, (+,-),
(к.3-к.2) </t>
  </si>
  <si>
    <t>У відсотках до показників затверджених розписом на 
2020 рік з врахуванням змін, (%),
(к.3/к.2)</t>
  </si>
  <si>
    <t xml:space="preserve">Відхилення проведених касових видатків до  показників затверджених розписом на 
2020 рік з врахуванням змін, (+,-),
(к.3-к.2) </t>
  </si>
  <si>
    <t>Звіт про виконання сільського бюджету Бережинецької сільської ради за видатками загального фонду          
2020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</si>
</sst>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8" x14ac:knownFonts="1"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/>
    </xf>
    <xf numFmtId="4" fontId="6" fillId="2" borderId="1" xfId="0" applyNumberFormat="1" applyFont="1" applyFill="1" applyBorder="1" applyAlignment="1">
      <alignment horizontal="center" vertical="center"/>
    </xf>
    <xf numFmtId="164" fontId="5" fillId="0" borderId="1" xfId="1" applyNumberFormat="1" applyFont="1" applyBorder="1" applyAlignment="1">
      <alignment horizontal="center" vertical="center"/>
    </xf>
    <xf numFmtId="164" fontId="6" fillId="2" borderId="1" xfId="1" applyNumberFormat="1" applyFont="1" applyFill="1" applyBorder="1" applyAlignment="1">
      <alignment horizontal="center" vertical="center"/>
    </xf>
    <xf numFmtId="0" fontId="0" fillId="0" borderId="0" xfId="0"/>
    <xf numFmtId="0" fontId="0" fillId="0" borderId="0" xfId="0" applyBorder="1"/>
    <xf numFmtId="0" fontId="0" fillId="0" borderId="0" xfId="0" applyFill="1" applyBorder="1"/>
    <xf numFmtId="0" fontId="0" fillId="0" borderId="0" xfId="0"/>
    <xf numFmtId="0" fontId="5" fillId="0" borderId="1" xfId="0" applyFont="1" applyBorder="1" applyAlignment="1">
      <alignment horizontal="center" vertical="center" wrapText="1"/>
    </xf>
    <xf numFmtId="164" fontId="6" fillId="2" borderId="1" xfId="1" applyNumberFormat="1" applyFont="1" applyFill="1" applyBorder="1" applyAlignment="1">
      <alignment horizontal="center" vertical="center" wrapText="1"/>
    </xf>
    <xf numFmtId="164" fontId="5" fillId="0" borderId="1" xfId="1" applyNumberFormat="1" applyFont="1" applyBorder="1" applyAlignment="1">
      <alignment horizontal="center" vertical="center" wrapText="1"/>
    </xf>
    <xf numFmtId="0" fontId="6" fillId="2" borderId="1" xfId="0" quotePrefix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center" vertical="center" wrapText="1"/>
    </xf>
    <xf numFmtId="0" fontId="5" fillId="0" borderId="1" xfId="0" quotePrefix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top" wrapText="1"/>
    </xf>
    <xf numFmtId="0" fontId="7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Border="1" applyAlignment="1">
      <alignment horizontal="center" vertical="top" wrapText="1"/>
    </xf>
    <xf numFmtId="0" fontId="5" fillId="0" borderId="1" xfId="0" applyNumberFormat="1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topLeftCell="A6" workbookViewId="0">
      <selection activeCell="C11" sqref="C11:C35"/>
    </sheetView>
  </sheetViews>
  <sheetFormatPr defaultRowHeight="12.75" x14ac:dyDescent="0.2"/>
  <cols>
    <col min="1" max="1" width="0.140625" customWidth="1"/>
    <col min="2" max="2" width="11.7109375" customWidth="1"/>
    <col min="3" max="3" width="45.85546875" customWidth="1"/>
    <col min="4" max="4" width="15.28515625" customWidth="1"/>
    <col min="5" max="5" width="14.140625" customWidth="1"/>
    <col min="6" max="6" width="13" customWidth="1"/>
    <col min="7" max="7" width="15.42578125" customWidth="1"/>
    <col min="8" max="8" width="15.140625" customWidth="1"/>
  </cols>
  <sheetData>
    <row r="1" spans="1:13" hidden="1" x14ac:dyDescent="0.2"/>
    <row r="2" spans="1:13" hidden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3" ht="18.75" hidden="1" customHeight="1" x14ac:dyDescent="0.35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</row>
    <row r="4" spans="1:13" ht="18.75" hidden="1" x14ac:dyDescent="0.2">
      <c r="A4" s="1"/>
      <c r="B4" s="1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</row>
    <row r="5" spans="1:13" ht="18.75" hidden="1" x14ac:dyDescent="0.3">
      <c r="A5" s="30"/>
      <c r="B5" s="31"/>
      <c r="C5" s="31"/>
      <c r="D5" s="31"/>
      <c r="E5" s="31"/>
      <c r="F5" s="31"/>
      <c r="G5" s="31"/>
      <c r="H5" s="31"/>
      <c r="I5" s="31"/>
      <c r="J5" s="31"/>
      <c r="K5" s="31"/>
    </row>
    <row r="6" spans="1:13" ht="33" customHeight="1" x14ac:dyDescent="0.3">
      <c r="A6" s="2"/>
      <c r="B6" s="1"/>
      <c r="C6" s="1"/>
      <c r="D6" s="1"/>
      <c r="E6" s="1"/>
      <c r="F6" s="1"/>
      <c r="G6" s="1"/>
      <c r="H6" s="32" t="s">
        <v>52</v>
      </c>
      <c r="I6" s="1"/>
      <c r="J6" s="1"/>
      <c r="K6" s="1"/>
    </row>
    <row r="7" spans="1:13" ht="42.75" customHeight="1" x14ac:dyDescent="0.3">
      <c r="A7" s="2"/>
      <c r="B7" s="28" t="s">
        <v>53</v>
      </c>
      <c r="C7" s="28"/>
      <c r="D7" s="28"/>
      <c r="E7" s="28"/>
      <c r="F7" s="28"/>
      <c r="G7" s="28"/>
      <c r="H7" s="28"/>
      <c r="I7" s="1"/>
      <c r="J7" s="1"/>
      <c r="K7" s="1"/>
    </row>
    <row r="8" spans="1:13" ht="15.75" x14ac:dyDescent="0.2">
      <c r="H8" s="3" t="s">
        <v>0</v>
      </c>
    </row>
    <row r="9" spans="1:13" ht="150" customHeight="1" x14ac:dyDescent="0.2">
      <c r="A9" s="5"/>
      <c r="B9" s="15" t="s">
        <v>1</v>
      </c>
      <c r="C9" s="15" t="s">
        <v>29</v>
      </c>
      <c r="D9" s="15" t="s">
        <v>30</v>
      </c>
      <c r="E9" s="15" t="s">
        <v>31</v>
      </c>
      <c r="F9" s="15" t="s">
        <v>32</v>
      </c>
      <c r="G9" s="15" t="s">
        <v>54</v>
      </c>
      <c r="H9" s="15" t="s">
        <v>55</v>
      </c>
    </row>
    <row r="10" spans="1:13" ht="15.75" x14ac:dyDescent="0.2">
      <c r="A10" s="6"/>
      <c r="B10" s="24" t="s">
        <v>33</v>
      </c>
      <c r="C10" s="24" t="s">
        <v>34</v>
      </c>
      <c r="D10" s="15">
        <v>1</v>
      </c>
      <c r="E10" s="15">
        <v>2</v>
      </c>
      <c r="F10" s="15">
        <v>3</v>
      </c>
      <c r="G10" s="24">
        <v>4</v>
      </c>
      <c r="H10" s="15">
        <v>5</v>
      </c>
    </row>
    <row r="11" spans="1:13" ht="15.75" x14ac:dyDescent="0.2">
      <c r="A11" s="4"/>
      <c r="B11" s="4">
        <v>10000000</v>
      </c>
      <c r="C11" s="33" t="s">
        <v>2</v>
      </c>
      <c r="D11" s="7">
        <v>752600</v>
      </c>
      <c r="E11" s="7">
        <v>857000</v>
      </c>
      <c r="F11" s="7">
        <v>913242.35999999987</v>
      </c>
      <c r="G11" s="7">
        <f t="shared" ref="G11:G37" si="0">F11-E11</f>
        <v>56242.35999999987</v>
      </c>
      <c r="H11" s="9">
        <f>F11/E11</f>
        <v>1.0656270245040838</v>
      </c>
    </row>
    <row r="12" spans="1:13" ht="31.5" x14ac:dyDescent="0.2">
      <c r="A12" s="4"/>
      <c r="B12" s="4">
        <v>13000000</v>
      </c>
      <c r="C12" s="33" t="s">
        <v>3</v>
      </c>
      <c r="D12" s="7">
        <v>0</v>
      </c>
      <c r="E12" s="7">
        <v>0</v>
      </c>
      <c r="F12" s="7">
        <v>101.11</v>
      </c>
      <c r="G12" s="7">
        <f t="shared" si="0"/>
        <v>101.11</v>
      </c>
      <c r="H12" s="9"/>
    </row>
    <row r="13" spans="1:13" ht="15.75" x14ac:dyDescent="0.2">
      <c r="A13" s="4"/>
      <c r="B13" s="4">
        <v>13030000</v>
      </c>
      <c r="C13" s="33" t="s">
        <v>4</v>
      </c>
      <c r="D13" s="7">
        <v>0</v>
      </c>
      <c r="E13" s="7">
        <v>0</v>
      </c>
      <c r="F13" s="7">
        <v>101.11</v>
      </c>
      <c r="G13" s="7">
        <f t="shared" si="0"/>
        <v>101.11</v>
      </c>
      <c r="H13" s="9"/>
    </row>
    <row r="14" spans="1:13" ht="47.25" x14ac:dyDescent="0.2">
      <c r="A14" s="4"/>
      <c r="B14" s="4">
        <v>13030100</v>
      </c>
      <c r="C14" s="33" t="s">
        <v>5</v>
      </c>
      <c r="D14" s="7">
        <v>0</v>
      </c>
      <c r="E14" s="7">
        <v>0</v>
      </c>
      <c r="F14" s="7">
        <v>101.11</v>
      </c>
      <c r="G14" s="7">
        <f t="shared" si="0"/>
        <v>101.11</v>
      </c>
      <c r="H14" s="9"/>
    </row>
    <row r="15" spans="1:13" ht="15.75" x14ac:dyDescent="0.2">
      <c r="A15" s="4"/>
      <c r="B15" s="4">
        <v>14000000</v>
      </c>
      <c r="C15" s="33" t="s">
        <v>6</v>
      </c>
      <c r="D15" s="7">
        <v>2000</v>
      </c>
      <c r="E15" s="7">
        <v>2000</v>
      </c>
      <c r="F15" s="7">
        <v>2896</v>
      </c>
      <c r="G15" s="7">
        <f t="shared" si="0"/>
        <v>896</v>
      </c>
      <c r="H15" s="9">
        <f t="shared" ref="H12:H35" si="1">F15/E15</f>
        <v>1.448</v>
      </c>
    </row>
    <row r="16" spans="1:13" ht="47.25" x14ac:dyDescent="0.2">
      <c r="A16" s="4"/>
      <c r="B16" s="4">
        <v>14040000</v>
      </c>
      <c r="C16" s="33" t="s">
        <v>7</v>
      </c>
      <c r="D16" s="7">
        <v>2000</v>
      </c>
      <c r="E16" s="7">
        <v>2000</v>
      </c>
      <c r="F16" s="7">
        <v>2896</v>
      </c>
      <c r="G16" s="7">
        <f t="shared" si="0"/>
        <v>896</v>
      </c>
      <c r="H16" s="9">
        <f t="shared" si="1"/>
        <v>1.448</v>
      </c>
    </row>
    <row r="17" spans="1:8" ht="15.75" x14ac:dyDescent="0.2">
      <c r="A17" s="4"/>
      <c r="B17" s="4">
        <v>18000000</v>
      </c>
      <c r="C17" s="33" t="s">
        <v>8</v>
      </c>
      <c r="D17" s="7">
        <v>750600</v>
      </c>
      <c r="E17" s="7">
        <v>855000</v>
      </c>
      <c r="F17" s="7">
        <v>910245.25</v>
      </c>
      <c r="G17" s="7">
        <f t="shared" si="0"/>
        <v>55245.25</v>
      </c>
      <c r="H17" s="9">
        <f t="shared" si="1"/>
        <v>1.0646143274853801</v>
      </c>
    </row>
    <row r="18" spans="1:8" ht="15.75" x14ac:dyDescent="0.2">
      <c r="A18" s="4"/>
      <c r="B18" s="4">
        <v>18010000</v>
      </c>
      <c r="C18" s="33" t="s">
        <v>9</v>
      </c>
      <c r="D18" s="7">
        <v>282600</v>
      </c>
      <c r="E18" s="7">
        <v>297900</v>
      </c>
      <c r="F18" s="7">
        <v>298549.88</v>
      </c>
      <c r="G18" s="7">
        <f t="shared" si="0"/>
        <v>649.88000000000466</v>
      </c>
      <c r="H18" s="9">
        <f t="shared" si="1"/>
        <v>1.0021815374286673</v>
      </c>
    </row>
    <row r="19" spans="1:8" ht="63" x14ac:dyDescent="0.2">
      <c r="A19" s="4"/>
      <c r="B19" s="4">
        <v>18010400</v>
      </c>
      <c r="C19" s="33" t="s">
        <v>10</v>
      </c>
      <c r="D19" s="7">
        <v>6200</v>
      </c>
      <c r="E19" s="7">
        <v>6200</v>
      </c>
      <c r="F19" s="7">
        <v>5067.99</v>
      </c>
      <c r="G19" s="7">
        <f t="shared" si="0"/>
        <v>-1132.0100000000002</v>
      </c>
      <c r="H19" s="9">
        <f t="shared" si="1"/>
        <v>0.81741774193548389</v>
      </c>
    </row>
    <row r="20" spans="1:8" ht="15.75" x14ac:dyDescent="0.2">
      <c r="A20" s="4"/>
      <c r="B20" s="4">
        <v>18010500</v>
      </c>
      <c r="C20" s="33" t="s">
        <v>11</v>
      </c>
      <c r="D20" s="7">
        <v>200</v>
      </c>
      <c r="E20" s="7">
        <v>200</v>
      </c>
      <c r="F20" s="7">
        <v>21</v>
      </c>
      <c r="G20" s="7">
        <f t="shared" si="0"/>
        <v>-179</v>
      </c>
      <c r="H20" s="9">
        <f t="shared" si="1"/>
        <v>0.105</v>
      </c>
    </row>
    <row r="21" spans="1:8" ht="15.75" x14ac:dyDescent="0.2">
      <c r="A21" s="4"/>
      <c r="B21" s="4">
        <v>18010600</v>
      </c>
      <c r="C21" s="33" t="s">
        <v>12</v>
      </c>
      <c r="D21" s="7">
        <v>69700</v>
      </c>
      <c r="E21" s="7">
        <v>69700</v>
      </c>
      <c r="F21" s="7">
        <v>72923.09</v>
      </c>
      <c r="G21" s="7">
        <f t="shared" si="0"/>
        <v>3223.0899999999965</v>
      </c>
      <c r="H21" s="9">
        <f t="shared" si="1"/>
        <v>1.0462423242467718</v>
      </c>
    </row>
    <row r="22" spans="1:8" ht="15.75" x14ac:dyDescent="0.2">
      <c r="A22" s="4"/>
      <c r="B22" s="4">
        <v>18010700</v>
      </c>
      <c r="C22" s="33" t="s">
        <v>13</v>
      </c>
      <c r="D22" s="7">
        <v>18000</v>
      </c>
      <c r="E22" s="7">
        <v>18000</v>
      </c>
      <c r="F22" s="7">
        <v>16735.72</v>
      </c>
      <c r="G22" s="7">
        <f t="shared" si="0"/>
        <v>-1264.2799999999988</v>
      </c>
      <c r="H22" s="9">
        <f t="shared" si="1"/>
        <v>0.92976222222222227</v>
      </c>
    </row>
    <row r="23" spans="1:8" ht="15.75" x14ac:dyDescent="0.2">
      <c r="A23" s="4"/>
      <c r="B23" s="4">
        <v>18010900</v>
      </c>
      <c r="C23" s="33" t="s">
        <v>14</v>
      </c>
      <c r="D23" s="7">
        <v>188500</v>
      </c>
      <c r="E23" s="7">
        <v>203800</v>
      </c>
      <c r="F23" s="7">
        <v>203802.08</v>
      </c>
      <c r="G23" s="7">
        <f t="shared" si="0"/>
        <v>2.0799999999871943</v>
      </c>
      <c r="H23" s="9">
        <f t="shared" si="1"/>
        <v>1.0000102060843965</v>
      </c>
    </row>
    <row r="24" spans="1:8" ht="15.75" x14ac:dyDescent="0.2">
      <c r="A24" s="4"/>
      <c r="B24" s="4">
        <v>18050000</v>
      </c>
      <c r="C24" s="33" t="s">
        <v>15</v>
      </c>
      <c r="D24" s="7">
        <v>468000</v>
      </c>
      <c r="E24" s="7">
        <v>557100</v>
      </c>
      <c r="F24" s="7">
        <v>611695.37</v>
      </c>
      <c r="G24" s="7">
        <f t="shared" si="0"/>
        <v>54595.369999999995</v>
      </c>
      <c r="H24" s="9">
        <f t="shared" si="1"/>
        <v>1.0979992281457549</v>
      </c>
    </row>
    <row r="25" spans="1:8" ht="15.75" x14ac:dyDescent="0.2">
      <c r="A25" s="4"/>
      <c r="B25" s="4">
        <v>18050400</v>
      </c>
      <c r="C25" s="33" t="s">
        <v>16</v>
      </c>
      <c r="D25" s="7">
        <v>47000</v>
      </c>
      <c r="E25" s="7">
        <v>47000</v>
      </c>
      <c r="F25" s="7">
        <v>47370.8</v>
      </c>
      <c r="G25" s="7">
        <f t="shared" si="0"/>
        <v>370.80000000000291</v>
      </c>
      <c r="H25" s="9">
        <f t="shared" si="1"/>
        <v>1.0078893617021276</v>
      </c>
    </row>
    <row r="26" spans="1:8" ht="78.75" x14ac:dyDescent="0.2">
      <c r="A26" s="4"/>
      <c r="B26" s="4">
        <v>18050500</v>
      </c>
      <c r="C26" s="33" t="s">
        <v>17</v>
      </c>
      <c r="D26" s="7">
        <v>421000</v>
      </c>
      <c r="E26" s="7">
        <v>510100</v>
      </c>
      <c r="F26" s="7">
        <v>564324.56999999995</v>
      </c>
      <c r="G26" s="7">
        <f t="shared" si="0"/>
        <v>54224.569999999949</v>
      </c>
      <c r="H26" s="9">
        <f t="shared" si="1"/>
        <v>1.1063018427759261</v>
      </c>
    </row>
    <row r="27" spans="1:8" ht="15.75" x14ac:dyDescent="0.2">
      <c r="A27" s="4"/>
      <c r="B27" s="4">
        <v>20000000</v>
      </c>
      <c r="C27" s="33" t="s">
        <v>18</v>
      </c>
      <c r="D27" s="7">
        <v>0</v>
      </c>
      <c r="E27" s="7">
        <v>1600</v>
      </c>
      <c r="F27" s="7">
        <v>2208.84</v>
      </c>
      <c r="G27" s="7">
        <f t="shared" si="0"/>
        <v>608.84000000000015</v>
      </c>
      <c r="H27" s="9">
        <f t="shared" si="1"/>
        <v>1.380525</v>
      </c>
    </row>
    <row r="28" spans="1:8" ht="31.5" x14ac:dyDescent="0.2">
      <c r="A28" s="4"/>
      <c r="B28" s="4">
        <v>21000000</v>
      </c>
      <c r="C28" s="33" t="s">
        <v>19</v>
      </c>
      <c r="D28" s="7">
        <v>0</v>
      </c>
      <c r="E28" s="7">
        <v>1600</v>
      </c>
      <c r="F28" s="7">
        <v>1666</v>
      </c>
      <c r="G28" s="7">
        <f t="shared" si="0"/>
        <v>66</v>
      </c>
      <c r="H28" s="9">
        <f t="shared" si="1"/>
        <v>1.04125</v>
      </c>
    </row>
    <row r="29" spans="1:8" ht="15.75" x14ac:dyDescent="0.2">
      <c r="A29" s="4"/>
      <c r="B29" s="4">
        <v>21080000</v>
      </c>
      <c r="C29" s="33" t="s">
        <v>20</v>
      </c>
      <c r="D29" s="7">
        <v>0</v>
      </c>
      <c r="E29" s="7">
        <v>1600</v>
      </c>
      <c r="F29" s="7">
        <v>1666</v>
      </c>
      <c r="G29" s="7">
        <f t="shared" si="0"/>
        <v>66</v>
      </c>
      <c r="H29" s="9">
        <f t="shared" si="1"/>
        <v>1.04125</v>
      </c>
    </row>
    <row r="30" spans="1:8" ht="15.75" x14ac:dyDescent="0.2">
      <c r="A30" s="4"/>
      <c r="B30" s="4">
        <v>21081100</v>
      </c>
      <c r="C30" s="33" t="s">
        <v>21</v>
      </c>
      <c r="D30" s="7">
        <v>0</v>
      </c>
      <c r="E30" s="7">
        <v>1600</v>
      </c>
      <c r="F30" s="7">
        <v>1666</v>
      </c>
      <c r="G30" s="7">
        <f t="shared" si="0"/>
        <v>66</v>
      </c>
      <c r="H30" s="9">
        <f t="shared" si="1"/>
        <v>1.04125</v>
      </c>
    </row>
    <row r="31" spans="1:8" ht="31.5" x14ac:dyDescent="0.2">
      <c r="A31" s="4"/>
      <c r="B31" s="4">
        <v>22000000</v>
      </c>
      <c r="C31" s="33" t="s">
        <v>22</v>
      </c>
      <c r="D31" s="7">
        <v>0</v>
      </c>
      <c r="E31" s="7">
        <v>0</v>
      </c>
      <c r="F31" s="7">
        <v>542.84</v>
      </c>
      <c r="G31" s="7">
        <f t="shared" si="0"/>
        <v>542.84</v>
      </c>
      <c r="H31" s="9"/>
    </row>
    <row r="32" spans="1:8" ht="15.75" x14ac:dyDescent="0.2">
      <c r="A32" s="4"/>
      <c r="B32" s="4">
        <v>22010000</v>
      </c>
      <c r="C32" s="33" t="s">
        <v>23</v>
      </c>
      <c r="D32" s="7">
        <v>0</v>
      </c>
      <c r="E32" s="7">
        <v>0</v>
      </c>
      <c r="F32" s="7">
        <v>531.9</v>
      </c>
      <c r="G32" s="7">
        <f t="shared" si="0"/>
        <v>531.9</v>
      </c>
      <c r="H32" s="9"/>
    </row>
    <row r="33" spans="1:8" ht="31.5" x14ac:dyDescent="0.2">
      <c r="A33" s="4"/>
      <c r="B33" s="4">
        <v>22012500</v>
      </c>
      <c r="C33" s="33" t="s">
        <v>24</v>
      </c>
      <c r="D33" s="7">
        <v>0</v>
      </c>
      <c r="E33" s="7">
        <v>0</v>
      </c>
      <c r="F33" s="7">
        <v>531.9</v>
      </c>
      <c r="G33" s="7">
        <f t="shared" si="0"/>
        <v>531.9</v>
      </c>
      <c r="H33" s="9"/>
    </row>
    <row r="34" spans="1:8" ht="15.75" x14ac:dyDescent="0.2">
      <c r="A34" s="4"/>
      <c r="B34" s="4">
        <v>22090000</v>
      </c>
      <c r="C34" s="33" t="s">
        <v>25</v>
      </c>
      <c r="D34" s="7">
        <v>0</v>
      </c>
      <c r="E34" s="7">
        <v>0</v>
      </c>
      <c r="F34" s="7">
        <v>10.94</v>
      </c>
      <c r="G34" s="7">
        <f t="shared" si="0"/>
        <v>10.94</v>
      </c>
      <c r="H34" s="9"/>
    </row>
    <row r="35" spans="1:8" ht="63" x14ac:dyDescent="0.2">
      <c r="A35" s="4"/>
      <c r="B35" s="4">
        <v>22090100</v>
      </c>
      <c r="C35" s="33" t="s">
        <v>26</v>
      </c>
      <c r="D35" s="7">
        <v>0</v>
      </c>
      <c r="E35" s="7">
        <v>0</v>
      </c>
      <c r="F35" s="7">
        <v>10.94</v>
      </c>
      <c r="G35" s="7">
        <f t="shared" si="0"/>
        <v>10.94</v>
      </c>
      <c r="H35" s="9"/>
    </row>
    <row r="36" spans="1:8" ht="15.75" x14ac:dyDescent="0.2">
      <c r="A36" s="25" t="s">
        <v>27</v>
      </c>
      <c r="B36" s="26"/>
      <c r="C36" s="26"/>
      <c r="D36" s="8">
        <v>752600</v>
      </c>
      <c r="E36" s="8">
        <v>858600</v>
      </c>
      <c r="F36" s="8">
        <v>915451.19999999984</v>
      </c>
      <c r="G36" s="8">
        <f t="shared" si="0"/>
        <v>56851.199999999837</v>
      </c>
      <c r="H36" s="10">
        <f>F36/E36</f>
        <v>1.0662138364779872</v>
      </c>
    </row>
    <row r="37" spans="1:8" ht="15.75" x14ac:dyDescent="0.2">
      <c r="A37" s="25" t="s">
        <v>28</v>
      </c>
      <c r="B37" s="26"/>
      <c r="C37" s="26"/>
      <c r="D37" s="8">
        <v>752600</v>
      </c>
      <c r="E37" s="8">
        <v>858600</v>
      </c>
      <c r="F37" s="8">
        <v>915451.19999999984</v>
      </c>
      <c r="G37" s="8">
        <f t="shared" si="0"/>
        <v>56851.199999999837</v>
      </c>
      <c r="H37" s="10">
        <f>F37/E37</f>
        <v>1.0662138364779872</v>
      </c>
    </row>
  </sheetData>
  <mergeCells count="6">
    <mergeCell ref="A36:C36"/>
    <mergeCell ref="A37:C37"/>
    <mergeCell ref="C4:M4"/>
    <mergeCell ref="A3:K3"/>
    <mergeCell ref="A5:K5"/>
    <mergeCell ref="B7:H7"/>
  </mergeCells>
  <printOptions horizontalCentered="1"/>
  <pageMargins left="0.59055118110236227" right="0.39370078740157483" top="0.39370078740157483" bottom="0.39370078740157483" header="0" footer="0"/>
  <pageSetup paperSize="9" scale="77" fitToHeight="500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tabSelected="1" view="pageBreakPreview" zoomScale="60" zoomScaleNormal="100" workbookViewId="0">
      <selection activeCell="B10" sqref="B10"/>
    </sheetView>
  </sheetViews>
  <sheetFormatPr defaultRowHeight="12.75" x14ac:dyDescent="0.2"/>
  <cols>
    <col min="1" max="1" width="12.42578125" customWidth="1"/>
    <col min="2" max="2" width="45.85546875" customWidth="1"/>
    <col min="3" max="3" width="14.28515625" customWidth="1"/>
    <col min="4" max="4" width="15.28515625" customWidth="1"/>
    <col min="5" max="5" width="13.7109375" customWidth="1"/>
    <col min="6" max="6" width="16.140625" customWidth="1"/>
    <col min="7" max="8" width="14.85546875" customWidth="1"/>
  </cols>
  <sheetData>
    <row r="1" spans="1:7" x14ac:dyDescent="0.2">
      <c r="A1" s="11"/>
      <c r="B1" s="11"/>
      <c r="C1" s="11"/>
      <c r="D1" s="11"/>
      <c r="E1" s="11"/>
      <c r="F1" s="11"/>
    </row>
    <row r="2" spans="1:7" hidden="1" x14ac:dyDescent="0.2">
      <c r="A2" s="31"/>
      <c r="B2" s="31"/>
      <c r="C2" s="31"/>
      <c r="D2" s="31"/>
      <c r="E2" s="31"/>
      <c r="F2" s="14"/>
      <c r="G2" s="14"/>
    </row>
    <row r="3" spans="1:7" s="14" customFormat="1" ht="41.25" customHeight="1" x14ac:dyDescent="0.2">
      <c r="A3" s="28" t="s">
        <v>57</v>
      </c>
      <c r="B3" s="28"/>
      <c r="C3" s="28"/>
      <c r="D3" s="28"/>
      <c r="E3" s="28"/>
      <c r="F3" s="28"/>
      <c r="G3" s="28"/>
    </row>
    <row r="4" spans="1:7" ht="18.75" customHeight="1" x14ac:dyDescent="0.2">
      <c r="A4" s="14"/>
      <c r="B4" s="14"/>
      <c r="C4" s="14"/>
      <c r="D4" s="14"/>
      <c r="E4" s="14"/>
      <c r="F4" s="14"/>
      <c r="G4" s="20" t="s">
        <v>0</v>
      </c>
    </row>
    <row r="5" spans="1:7" ht="177" customHeight="1" x14ac:dyDescent="0.2">
      <c r="A5" s="15" t="s">
        <v>35</v>
      </c>
      <c r="B5" s="15" t="s">
        <v>36</v>
      </c>
      <c r="C5" s="15" t="s">
        <v>30</v>
      </c>
      <c r="D5" s="15" t="s">
        <v>31</v>
      </c>
      <c r="E5" s="15" t="s">
        <v>51</v>
      </c>
      <c r="F5" s="15" t="s">
        <v>56</v>
      </c>
      <c r="G5" s="15" t="s">
        <v>55</v>
      </c>
    </row>
    <row r="6" spans="1:7" ht="15.75" x14ac:dyDescent="0.2">
      <c r="A6" s="15" t="s">
        <v>33</v>
      </c>
      <c r="B6" s="15" t="s">
        <v>34</v>
      </c>
      <c r="C6" s="15">
        <v>1</v>
      </c>
      <c r="D6" s="15">
        <v>2</v>
      </c>
      <c r="E6" s="15">
        <v>3</v>
      </c>
      <c r="F6" s="15">
        <v>4</v>
      </c>
      <c r="G6" s="15">
        <v>5</v>
      </c>
    </row>
    <row r="7" spans="1:7" ht="78.75" x14ac:dyDescent="0.2">
      <c r="A7" s="23" t="s">
        <v>37</v>
      </c>
      <c r="B7" s="34" t="s">
        <v>38</v>
      </c>
      <c r="C7" s="21">
        <v>665750</v>
      </c>
      <c r="D7" s="21">
        <v>811750</v>
      </c>
      <c r="E7" s="21">
        <v>735945.38</v>
      </c>
      <c r="F7" s="21">
        <v>-75804.62</v>
      </c>
      <c r="G7" s="17">
        <v>0.90661580535879271</v>
      </c>
    </row>
    <row r="8" spans="1:7" ht="31.5" x14ac:dyDescent="0.2">
      <c r="A8" s="23" t="s">
        <v>39</v>
      </c>
      <c r="B8" s="34" t="s">
        <v>40</v>
      </c>
      <c r="C8" s="21">
        <v>12000</v>
      </c>
      <c r="D8" s="21">
        <v>12000</v>
      </c>
      <c r="E8" s="21">
        <v>9122</v>
      </c>
      <c r="F8" s="21">
        <v>-2878</v>
      </c>
      <c r="G8" s="17">
        <v>0.76016666666666666</v>
      </c>
    </row>
    <row r="9" spans="1:7" ht="15.75" x14ac:dyDescent="0.2">
      <c r="A9" s="23" t="s">
        <v>41</v>
      </c>
      <c r="B9" s="34" t="s">
        <v>42</v>
      </c>
      <c r="C9" s="21">
        <v>49850</v>
      </c>
      <c r="D9" s="21">
        <v>49850</v>
      </c>
      <c r="E9" s="21">
        <v>20051.29</v>
      </c>
      <c r="F9" s="21">
        <v>-29798.71</v>
      </c>
      <c r="G9" s="17">
        <v>0.40223249749247747</v>
      </c>
    </row>
    <row r="10" spans="1:7" ht="15.75" x14ac:dyDescent="0.2">
      <c r="A10" s="23" t="s">
        <v>43</v>
      </c>
      <c r="B10" s="34" t="s">
        <v>44</v>
      </c>
      <c r="C10" s="21">
        <v>25000</v>
      </c>
      <c r="D10" s="21">
        <v>25000</v>
      </c>
      <c r="E10" s="21">
        <v>0</v>
      </c>
      <c r="F10" s="21">
        <v>-25000</v>
      </c>
      <c r="G10" s="17">
        <v>0</v>
      </c>
    </row>
    <row r="11" spans="1:7" ht="15.75" x14ac:dyDescent="0.2">
      <c r="A11" s="23" t="s">
        <v>45</v>
      </c>
      <c r="B11" s="34" t="s">
        <v>46</v>
      </c>
      <c r="C11" s="21">
        <v>0</v>
      </c>
      <c r="D11" s="21">
        <v>56500</v>
      </c>
      <c r="E11" s="21">
        <v>56499</v>
      </c>
      <c r="F11" s="21">
        <v>-1</v>
      </c>
      <c r="G11" s="17">
        <v>0.99998230088495577</v>
      </c>
    </row>
    <row r="12" spans="1:7" ht="55.5" customHeight="1" x14ac:dyDescent="0.2">
      <c r="A12" s="23" t="s">
        <v>47</v>
      </c>
      <c r="B12" s="34" t="s">
        <v>48</v>
      </c>
      <c r="C12" s="21">
        <v>0</v>
      </c>
      <c r="D12" s="21">
        <v>27000</v>
      </c>
      <c r="E12" s="21">
        <v>27000</v>
      </c>
      <c r="F12" s="21">
        <v>0</v>
      </c>
      <c r="G12" s="17">
        <v>1</v>
      </c>
    </row>
    <row r="13" spans="1:7" ht="15.75" x14ac:dyDescent="0.2">
      <c r="A13" s="18" t="s">
        <v>49</v>
      </c>
      <c r="B13" s="19" t="s">
        <v>50</v>
      </c>
      <c r="C13" s="22">
        <v>752600</v>
      </c>
      <c r="D13" s="22">
        <v>982100</v>
      </c>
      <c r="E13" s="22">
        <v>848617.67</v>
      </c>
      <c r="F13" s="22">
        <v>-133482.32999999996</v>
      </c>
      <c r="G13" s="16">
        <v>0.86408478769982699</v>
      </c>
    </row>
    <row r="14" spans="1:7" x14ac:dyDescent="0.2">
      <c r="A14" s="13"/>
      <c r="B14" s="13"/>
      <c r="C14" s="13"/>
      <c r="D14" s="13"/>
      <c r="E14" s="13"/>
      <c r="F14" s="13"/>
      <c r="G14" s="13"/>
    </row>
    <row r="15" spans="1:7" x14ac:dyDescent="0.2">
      <c r="A15" s="12"/>
      <c r="B15" s="12"/>
      <c r="C15" s="12"/>
      <c r="D15" s="12"/>
      <c r="E15" s="12"/>
      <c r="F15" s="12"/>
      <c r="G15" s="12"/>
    </row>
  </sheetData>
  <mergeCells count="2">
    <mergeCell ref="A2:E2"/>
    <mergeCell ref="A3:G3"/>
  </mergeCells>
  <printOptions horizontalCentered="1"/>
  <pageMargins left="0.59055118110236227" right="0.39370078740157483" top="0.39370078740157483" bottom="0.39370078740157483" header="0" footer="0"/>
  <pageSetup paperSize="9" scale="77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Доходи ЗФ</vt:lpstr>
      <vt:lpstr>Видатки ЗФ</vt:lpstr>
      <vt:lpstr>'Доходи ЗФ'!Заголовки_для_печати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rfu2209</dc:creator>
  <cp:lastModifiedBy>rfu2201</cp:lastModifiedBy>
  <cp:lastPrinted>2021-02-12T07:27:14Z</cp:lastPrinted>
  <dcterms:created xsi:type="dcterms:W3CDTF">2021-02-08T13:04:26Z</dcterms:created>
  <dcterms:modified xsi:type="dcterms:W3CDTF">2021-02-12T07:27:51Z</dcterms:modified>
</cp:coreProperties>
</file>