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/>
  </bookViews>
  <sheets>
    <sheet name="Доходи ЗФ" sheetId="1" r:id="rId1"/>
    <sheet name="Видатки ЗФ" sheetId="2" r:id="rId2"/>
  </sheets>
  <definedNames>
    <definedName name="_xlnm.Print_Titles" localSheetId="0">'Доходи ЗФ'!$A:$B</definedName>
  </definedNames>
  <calcPr calcId="145621"/>
</workbook>
</file>

<file path=xl/calcChain.xml><?xml version="1.0" encoding="utf-8"?>
<calcChain xmlns="http://schemas.openxmlformats.org/spreadsheetml/2006/main">
  <c r="G12" i="2" l="1"/>
  <c r="G7" i="2"/>
  <c r="G8" i="2"/>
  <c r="G9" i="2"/>
  <c r="G10" i="2"/>
  <c r="G11" i="2"/>
  <c r="G6" i="2"/>
  <c r="F12" i="2"/>
  <c r="F7" i="2"/>
  <c r="F8" i="2"/>
  <c r="F9" i="2"/>
  <c r="F10" i="2"/>
  <c r="F11" i="2"/>
  <c r="F6" i="2"/>
  <c r="G31" i="1" l="1"/>
  <c r="G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  <c r="F7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</calcChain>
</file>

<file path=xl/sharedStrings.xml><?xml version="1.0" encoding="utf-8"?>
<sst xmlns="http://schemas.openxmlformats.org/spreadsheetml/2006/main" count="63" uniqueCount="58">
  <si>
    <t>грн.</t>
  </si>
  <si>
    <t>Податкові надходження 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</si>
  <si>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</si>
  <si>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</si>
  <si>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</si>
  <si>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</si>
  <si>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</si>
  <si>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</si>
  <si>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</si>
  <si>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</si>
  <si>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</si>
  <si>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</si>
  <si>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</si>
  <si>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</si>
  <si>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</si>
  <si>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</si>
  <si>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</si>
  <si>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</si>
  <si>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</si>
  <si>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</si>
  <si>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</si>
  <si>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</si>
  <si>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</si>
  <si>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</si>
  <si>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</si>
  <si>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</si>
  <si>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</si>
  <si>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</si>
  <si>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</si>
  <si>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</si>
  <si>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</si>
  <si>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</si>
  <si>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Касові видатки за 2020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</si>
  <si>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</si>
  <si>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</si>
  <si>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</si>
  <si>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</si>
  <si>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</si>
  <si>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</si>
  <si>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</si>
  <si>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</si>
  <si>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</si>
  <si>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</si>
  <si>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</si>
  <si>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</si>
  <si>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</si>
  <si>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</si>
  <si>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Додаток 5</t>
  </si>
  <si>
    <t>Звіт про виконання сільського бюджету Великолазучинської сільської ради за видатками загального фонду   
2020 року</t>
  </si>
  <si>
    <t>Звіт про виконання сільського бюджету Великолазучинської сільської ради за доходами загального фонду 
2020 року</t>
  </si>
  <si>
    <t xml:space="preserve">Відхилення проведених касових видатків до  показників затверджених розписом на 
2020 рік з врахуванням змін, (+,-), 
(к.3-к.2) </t>
  </si>
  <si>
    <t>У відсотках до показників затверджених розписом на 
2020 рік з врахуванням змін, (%),
 (к.3/к.2)</t>
  </si>
  <si>
    <t>Доходи від власності та підприємницької 
діяльності  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</si>
  <si>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</si>
  <si>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</si>
  <si>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</si>
  <si>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</si>
  <si>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Плата за надання інших адміністративних 
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</si>
</sst>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4" fillId="2" borderId="1" xfId="0" quotePrefix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B10" sqref="B10"/>
    </sheetView>
  </sheetViews>
  <sheetFormatPr defaultRowHeight="12.75" x14ac:dyDescent="0.2"/>
  <cols>
    <col min="1" max="1" width="11.140625" customWidth="1"/>
    <col min="2" max="2" width="51.28515625" customWidth="1"/>
    <col min="3" max="3" width="14.5703125" customWidth="1"/>
    <col min="4" max="4" width="14.28515625" customWidth="1"/>
    <col min="5" max="5" width="15.140625" customWidth="1"/>
    <col min="6" max="7" width="15" customWidth="1"/>
  </cols>
  <sheetData>
    <row r="1" spans="1:10" ht="36" customHeight="1" x14ac:dyDescent="0.2">
      <c r="A1" s="1"/>
      <c r="B1" s="1"/>
      <c r="C1" s="1"/>
      <c r="D1" s="1"/>
      <c r="E1" s="1"/>
      <c r="F1" s="1"/>
      <c r="G1" s="24" t="s">
        <v>47</v>
      </c>
      <c r="H1" s="1"/>
      <c r="I1" s="1"/>
      <c r="J1" s="1"/>
    </row>
    <row r="2" spans="1:10" ht="42.75" customHeight="1" x14ac:dyDescent="0.2">
      <c r="A2" s="21" t="s">
        <v>49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15.75" x14ac:dyDescent="0.2">
      <c r="G3" s="6" t="s">
        <v>0</v>
      </c>
    </row>
    <row r="4" spans="1:10" ht="141" customHeight="1" x14ac:dyDescent="0.2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53</v>
      </c>
      <c r="G4" s="8" t="s">
        <v>54</v>
      </c>
    </row>
    <row r="5" spans="1:10" ht="15.75" x14ac:dyDescent="0.2">
      <c r="A5" s="9" t="s">
        <v>28</v>
      </c>
      <c r="B5" s="9" t="s">
        <v>29</v>
      </c>
      <c r="C5" s="8">
        <v>1</v>
      </c>
      <c r="D5" s="8">
        <v>2</v>
      </c>
      <c r="E5" s="8">
        <v>3</v>
      </c>
      <c r="F5" s="7">
        <v>4</v>
      </c>
      <c r="G5" s="8">
        <v>5</v>
      </c>
    </row>
    <row r="6" spans="1:10" ht="15.75" x14ac:dyDescent="0.2">
      <c r="A6" s="7">
        <v>10000000</v>
      </c>
      <c r="B6" s="23" t="s">
        <v>1</v>
      </c>
      <c r="C6" s="2">
        <v>902300</v>
      </c>
      <c r="D6" s="2">
        <v>1044200</v>
      </c>
      <c r="E6" s="2">
        <v>976420.75</v>
      </c>
      <c r="F6" s="2">
        <f t="shared" ref="F6:F31" si="0">E6-D6</f>
        <v>-67779.25</v>
      </c>
      <c r="G6" s="4">
        <f>E6/D6</f>
        <v>0.93508978165102474</v>
      </c>
    </row>
    <row r="7" spans="1:10" ht="15.75" x14ac:dyDescent="0.2">
      <c r="A7" s="7">
        <v>14000000</v>
      </c>
      <c r="B7" s="23" t="s">
        <v>2</v>
      </c>
      <c r="C7" s="2">
        <v>3600</v>
      </c>
      <c r="D7" s="2">
        <v>3600</v>
      </c>
      <c r="E7" s="2">
        <v>3607</v>
      </c>
      <c r="F7" s="2">
        <f t="shared" si="0"/>
        <v>7</v>
      </c>
      <c r="G7" s="4">
        <f t="shared" ref="G7:G29" si="1">E7/D7</f>
        <v>1.0019444444444445</v>
      </c>
    </row>
    <row r="8" spans="1:10" ht="47.25" x14ac:dyDescent="0.2">
      <c r="A8" s="7">
        <v>14040000</v>
      </c>
      <c r="B8" s="23" t="s">
        <v>3</v>
      </c>
      <c r="C8" s="2">
        <v>3600</v>
      </c>
      <c r="D8" s="2">
        <v>3600</v>
      </c>
      <c r="E8" s="2">
        <v>3607</v>
      </c>
      <c r="F8" s="2">
        <f t="shared" si="0"/>
        <v>7</v>
      </c>
      <c r="G8" s="4">
        <f t="shared" si="1"/>
        <v>1.0019444444444445</v>
      </c>
    </row>
    <row r="9" spans="1:10" ht="15.75" x14ac:dyDescent="0.2">
      <c r="A9" s="7">
        <v>18000000</v>
      </c>
      <c r="B9" s="23" t="s">
        <v>4</v>
      </c>
      <c r="C9" s="2">
        <v>898700</v>
      </c>
      <c r="D9" s="2">
        <v>1040600</v>
      </c>
      <c r="E9" s="2">
        <v>972813.75</v>
      </c>
      <c r="F9" s="2">
        <f t="shared" si="0"/>
        <v>-67786.25</v>
      </c>
      <c r="G9" s="4">
        <f t="shared" si="1"/>
        <v>0.93485849509898133</v>
      </c>
    </row>
    <row r="10" spans="1:10" ht="15.75" x14ac:dyDescent="0.2">
      <c r="A10" s="7">
        <v>18010000</v>
      </c>
      <c r="B10" s="23" t="s">
        <v>5</v>
      </c>
      <c r="C10" s="2">
        <v>262500</v>
      </c>
      <c r="D10" s="2">
        <v>280500</v>
      </c>
      <c r="E10" s="2">
        <v>315133.20999999996</v>
      </c>
      <c r="F10" s="2">
        <f t="shared" si="0"/>
        <v>34633.209999999963</v>
      </c>
      <c r="G10" s="4">
        <f t="shared" si="1"/>
        <v>1.1234695543672013</v>
      </c>
    </row>
    <row r="11" spans="1:10" ht="61.5" customHeight="1" x14ac:dyDescent="0.2">
      <c r="A11" s="7">
        <v>18010200</v>
      </c>
      <c r="B11" s="23" t="s">
        <v>6</v>
      </c>
      <c r="C11" s="2">
        <v>0</v>
      </c>
      <c r="D11" s="2">
        <v>1700</v>
      </c>
      <c r="E11" s="2">
        <v>1727</v>
      </c>
      <c r="F11" s="2">
        <f t="shared" si="0"/>
        <v>27</v>
      </c>
      <c r="G11" s="4">
        <f t="shared" si="1"/>
        <v>1.0158823529411765</v>
      </c>
    </row>
    <row r="12" spans="1:10" ht="63.75" customHeight="1" x14ac:dyDescent="0.2">
      <c r="A12" s="7">
        <v>18010300</v>
      </c>
      <c r="B12" s="23" t="s">
        <v>7</v>
      </c>
      <c r="C12" s="2">
        <v>0</v>
      </c>
      <c r="D12" s="2">
        <v>1000</v>
      </c>
      <c r="E12" s="2">
        <v>1015</v>
      </c>
      <c r="F12" s="2">
        <f t="shared" si="0"/>
        <v>15</v>
      </c>
      <c r="G12" s="4">
        <f t="shared" si="1"/>
        <v>1.0149999999999999</v>
      </c>
    </row>
    <row r="13" spans="1:10" ht="63" x14ac:dyDescent="0.2">
      <c r="A13" s="7">
        <v>18010400</v>
      </c>
      <c r="B13" s="23" t="s">
        <v>8</v>
      </c>
      <c r="C13" s="2">
        <v>2000</v>
      </c>
      <c r="D13" s="2">
        <v>2000</v>
      </c>
      <c r="E13" s="2">
        <v>2560</v>
      </c>
      <c r="F13" s="2">
        <f t="shared" si="0"/>
        <v>560</v>
      </c>
      <c r="G13" s="4">
        <f t="shared" si="1"/>
        <v>1.28</v>
      </c>
    </row>
    <row r="14" spans="1:10" ht="15.75" x14ac:dyDescent="0.2">
      <c r="A14" s="7">
        <v>18010500</v>
      </c>
      <c r="B14" s="23" t="s">
        <v>9</v>
      </c>
      <c r="C14" s="2">
        <v>2300</v>
      </c>
      <c r="D14" s="2">
        <v>2300</v>
      </c>
      <c r="E14" s="2">
        <v>197</v>
      </c>
      <c r="F14" s="2">
        <f t="shared" si="0"/>
        <v>-2103</v>
      </c>
      <c r="G14" s="4">
        <f t="shared" si="1"/>
        <v>8.5652173913043472E-2</v>
      </c>
    </row>
    <row r="15" spans="1:10" ht="15.75" x14ac:dyDescent="0.2">
      <c r="A15" s="7">
        <v>18010600</v>
      </c>
      <c r="B15" s="23" t="s">
        <v>10</v>
      </c>
      <c r="C15" s="2">
        <v>57500</v>
      </c>
      <c r="D15" s="2">
        <v>72800</v>
      </c>
      <c r="E15" s="2">
        <v>82903.09</v>
      </c>
      <c r="F15" s="2">
        <f t="shared" si="0"/>
        <v>10103.089999999997</v>
      </c>
      <c r="G15" s="4">
        <f t="shared" si="1"/>
        <v>1.1387787087912087</v>
      </c>
    </row>
    <row r="16" spans="1:10" ht="15.75" x14ac:dyDescent="0.2">
      <c r="A16" s="7">
        <v>18010700</v>
      </c>
      <c r="B16" s="23" t="s">
        <v>11</v>
      </c>
      <c r="C16" s="2">
        <v>56200</v>
      </c>
      <c r="D16" s="2">
        <v>56200</v>
      </c>
      <c r="E16" s="2">
        <v>57138.62</v>
      </c>
      <c r="F16" s="2">
        <f t="shared" si="0"/>
        <v>938.62000000000262</v>
      </c>
      <c r="G16" s="4">
        <f t="shared" si="1"/>
        <v>1.0167014234875444</v>
      </c>
    </row>
    <row r="17" spans="1:7" ht="15.75" x14ac:dyDescent="0.2">
      <c r="A17" s="7">
        <v>18010900</v>
      </c>
      <c r="B17" s="23" t="s">
        <v>12</v>
      </c>
      <c r="C17" s="2">
        <v>144500</v>
      </c>
      <c r="D17" s="2">
        <v>144500</v>
      </c>
      <c r="E17" s="2">
        <v>169592.5</v>
      </c>
      <c r="F17" s="2">
        <f t="shared" si="0"/>
        <v>25092.5</v>
      </c>
      <c r="G17" s="4">
        <f t="shared" si="1"/>
        <v>1.1736505190311419</v>
      </c>
    </row>
    <row r="18" spans="1:7" ht="15.75" x14ac:dyDescent="0.2">
      <c r="A18" s="7">
        <v>18050000</v>
      </c>
      <c r="B18" s="23" t="s">
        <v>13</v>
      </c>
      <c r="C18" s="2">
        <v>636200</v>
      </c>
      <c r="D18" s="2">
        <v>760100</v>
      </c>
      <c r="E18" s="2">
        <v>657680.54</v>
      </c>
      <c r="F18" s="2">
        <f t="shared" si="0"/>
        <v>-102419.45999999996</v>
      </c>
      <c r="G18" s="4">
        <f t="shared" si="1"/>
        <v>0.8652552821997106</v>
      </c>
    </row>
    <row r="19" spans="1:7" ht="15.75" x14ac:dyDescent="0.2">
      <c r="A19" s="7">
        <v>18050400</v>
      </c>
      <c r="B19" s="23" t="s">
        <v>14</v>
      </c>
      <c r="C19" s="2">
        <v>64100</v>
      </c>
      <c r="D19" s="2">
        <v>64100</v>
      </c>
      <c r="E19" s="2">
        <v>48555.4</v>
      </c>
      <c r="F19" s="2">
        <f t="shared" si="0"/>
        <v>-15544.599999999999</v>
      </c>
      <c r="G19" s="4">
        <f t="shared" si="1"/>
        <v>0.75749453978159131</v>
      </c>
    </row>
    <row r="20" spans="1:7" ht="78.75" x14ac:dyDescent="0.2">
      <c r="A20" s="7">
        <v>18050500</v>
      </c>
      <c r="B20" s="23" t="s">
        <v>15</v>
      </c>
      <c r="C20" s="2">
        <v>572100</v>
      </c>
      <c r="D20" s="2">
        <v>696000</v>
      </c>
      <c r="E20" s="2">
        <v>609125.14</v>
      </c>
      <c r="F20" s="2">
        <f t="shared" si="0"/>
        <v>-86874.859999999986</v>
      </c>
      <c r="G20" s="4">
        <f t="shared" si="1"/>
        <v>0.87517979885057473</v>
      </c>
    </row>
    <row r="21" spans="1:7" ht="15.75" x14ac:dyDescent="0.2">
      <c r="A21" s="7">
        <v>20000000</v>
      </c>
      <c r="B21" s="23" t="s">
        <v>16</v>
      </c>
      <c r="C21" s="2">
        <v>0</v>
      </c>
      <c r="D21" s="2">
        <v>0</v>
      </c>
      <c r="E21" s="2">
        <v>596.5</v>
      </c>
      <c r="F21" s="2">
        <f t="shared" si="0"/>
        <v>596.5</v>
      </c>
      <c r="G21" s="4"/>
    </row>
    <row r="22" spans="1:7" ht="31.5" x14ac:dyDescent="0.2">
      <c r="A22" s="7">
        <v>21000000</v>
      </c>
      <c r="B22" s="23" t="s">
        <v>52</v>
      </c>
      <c r="C22" s="2">
        <v>0</v>
      </c>
      <c r="D22" s="2">
        <v>0</v>
      </c>
      <c r="E22" s="2">
        <v>459</v>
      </c>
      <c r="F22" s="2">
        <f t="shared" si="0"/>
        <v>459</v>
      </c>
      <c r="G22" s="4"/>
    </row>
    <row r="23" spans="1:7" ht="15.75" x14ac:dyDescent="0.2">
      <c r="A23" s="7">
        <v>21080000</v>
      </c>
      <c r="B23" s="23" t="s">
        <v>17</v>
      </c>
      <c r="C23" s="2">
        <v>0</v>
      </c>
      <c r="D23" s="2">
        <v>0</v>
      </c>
      <c r="E23" s="2">
        <v>459</v>
      </c>
      <c r="F23" s="2">
        <f t="shared" si="0"/>
        <v>459</v>
      </c>
      <c r="G23" s="4"/>
    </row>
    <row r="24" spans="1:7" ht="15.75" x14ac:dyDescent="0.2">
      <c r="A24" s="7">
        <v>21081100</v>
      </c>
      <c r="B24" s="23" t="s">
        <v>18</v>
      </c>
      <c r="C24" s="2">
        <v>0</v>
      </c>
      <c r="D24" s="2">
        <v>0</v>
      </c>
      <c r="E24" s="2">
        <v>459</v>
      </c>
      <c r="F24" s="2">
        <f t="shared" si="0"/>
        <v>459</v>
      </c>
      <c r="G24" s="4"/>
    </row>
    <row r="25" spans="1:7" ht="31.5" x14ac:dyDescent="0.2">
      <c r="A25" s="7">
        <v>22000000</v>
      </c>
      <c r="B25" s="23" t="s">
        <v>19</v>
      </c>
      <c r="C25" s="2">
        <v>0</v>
      </c>
      <c r="D25" s="2">
        <v>0</v>
      </c>
      <c r="E25" s="2">
        <v>137.5</v>
      </c>
      <c r="F25" s="2">
        <f t="shared" si="0"/>
        <v>137.5</v>
      </c>
      <c r="G25" s="4"/>
    </row>
    <row r="26" spans="1:7" ht="15.75" x14ac:dyDescent="0.2">
      <c r="A26" s="7">
        <v>22010000</v>
      </c>
      <c r="B26" s="23" t="s">
        <v>20</v>
      </c>
      <c r="C26" s="2">
        <v>0</v>
      </c>
      <c r="D26" s="2">
        <v>0</v>
      </c>
      <c r="E26" s="2">
        <v>127.9</v>
      </c>
      <c r="F26" s="2">
        <f t="shared" si="0"/>
        <v>127.9</v>
      </c>
      <c r="G26" s="4"/>
    </row>
    <row r="27" spans="1:7" ht="31.5" x14ac:dyDescent="0.2">
      <c r="A27" s="7">
        <v>22012500</v>
      </c>
      <c r="B27" s="23" t="s">
        <v>57</v>
      </c>
      <c r="C27" s="2">
        <v>0</v>
      </c>
      <c r="D27" s="2">
        <v>0</v>
      </c>
      <c r="E27" s="2">
        <v>127.9</v>
      </c>
      <c r="F27" s="2">
        <f t="shared" si="0"/>
        <v>127.9</v>
      </c>
      <c r="G27" s="4"/>
    </row>
    <row r="28" spans="1:7" ht="15.75" x14ac:dyDescent="0.2">
      <c r="A28" s="7">
        <v>22090000</v>
      </c>
      <c r="B28" s="23" t="s">
        <v>21</v>
      </c>
      <c r="C28" s="2">
        <v>0</v>
      </c>
      <c r="D28" s="2">
        <v>0</v>
      </c>
      <c r="E28" s="2">
        <v>9.6</v>
      </c>
      <c r="F28" s="2">
        <f t="shared" si="0"/>
        <v>9.6</v>
      </c>
      <c r="G28" s="4"/>
    </row>
    <row r="29" spans="1:7" ht="63" x14ac:dyDescent="0.2">
      <c r="A29" s="7">
        <v>22090100</v>
      </c>
      <c r="B29" s="23" t="s">
        <v>22</v>
      </c>
      <c r="C29" s="2">
        <v>0</v>
      </c>
      <c r="D29" s="2">
        <v>0</v>
      </c>
      <c r="E29" s="2">
        <v>9.6</v>
      </c>
      <c r="F29" s="2">
        <f t="shared" si="0"/>
        <v>9.6</v>
      </c>
      <c r="G29" s="4"/>
    </row>
    <row r="30" spans="1:7" ht="15.75" x14ac:dyDescent="0.2">
      <c r="A30" s="25" t="s">
        <v>55</v>
      </c>
      <c r="B30" s="26"/>
      <c r="C30" s="3">
        <v>902300</v>
      </c>
      <c r="D30" s="3">
        <v>1044200</v>
      </c>
      <c r="E30" s="3">
        <v>977017.25</v>
      </c>
      <c r="F30" s="3">
        <f t="shared" si="0"/>
        <v>-67182.75</v>
      </c>
      <c r="G30" s="5">
        <f>E30/D30</f>
        <v>0.93566103236927789</v>
      </c>
    </row>
    <row r="31" spans="1:7" ht="15.75" x14ac:dyDescent="0.2">
      <c r="A31" s="25" t="s">
        <v>56</v>
      </c>
      <c r="B31" s="26"/>
      <c r="C31" s="3">
        <v>902300</v>
      </c>
      <c r="D31" s="3">
        <v>1044200</v>
      </c>
      <c r="E31" s="3">
        <v>977017.25</v>
      </c>
      <c r="F31" s="3">
        <f t="shared" si="0"/>
        <v>-67182.75</v>
      </c>
      <c r="G31" s="5">
        <f>E31/D31</f>
        <v>0.93566103236927789</v>
      </c>
    </row>
  </sheetData>
  <mergeCells count="3">
    <mergeCell ref="A30:B30"/>
    <mergeCell ref="A31:B31"/>
    <mergeCell ref="A2:G2"/>
  </mergeCells>
  <printOptions horizontalCentered="1"/>
  <pageMargins left="0.59055118110236227" right="0.19685039370078741" top="0.19685039370078741" bottom="0.19685039370078741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2" workbookViewId="0">
      <selection activeCell="B16" sqref="B16"/>
    </sheetView>
  </sheetViews>
  <sheetFormatPr defaultRowHeight="12.75" x14ac:dyDescent="0.2"/>
  <cols>
    <col min="1" max="1" width="12.85546875" customWidth="1"/>
    <col min="2" max="2" width="50.7109375" customWidth="1"/>
    <col min="3" max="3" width="14.5703125" customWidth="1"/>
    <col min="4" max="4" width="14.28515625" customWidth="1"/>
    <col min="5" max="5" width="15.140625" customWidth="1"/>
    <col min="6" max="7" width="15" customWidth="1"/>
  </cols>
  <sheetData>
    <row r="1" spans="1:7" s="10" customFormat="1" x14ac:dyDescent="0.2"/>
    <row r="2" spans="1:7" ht="46.5" customHeight="1" x14ac:dyDescent="0.2">
      <c r="A2" s="21" t="s">
        <v>48</v>
      </c>
      <c r="B2" s="21"/>
      <c r="C2" s="21"/>
      <c r="D2" s="21"/>
      <c r="E2" s="21"/>
      <c r="F2" s="21"/>
      <c r="G2" s="21"/>
    </row>
    <row r="3" spans="1:7" ht="15.75" x14ac:dyDescent="0.2">
      <c r="A3" s="10"/>
      <c r="B3" s="10"/>
      <c r="C3" s="10"/>
      <c r="D3" s="10"/>
      <c r="E3" s="10"/>
      <c r="F3" s="10"/>
      <c r="G3" s="16" t="s">
        <v>0</v>
      </c>
    </row>
    <row r="4" spans="1:7" ht="171" customHeight="1" x14ac:dyDescent="0.2">
      <c r="A4" s="17" t="s">
        <v>30</v>
      </c>
      <c r="B4" s="17" t="s">
        <v>31</v>
      </c>
      <c r="C4" s="17" t="s">
        <v>25</v>
      </c>
      <c r="D4" s="17" t="s">
        <v>26</v>
      </c>
      <c r="E4" s="17" t="s">
        <v>32</v>
      </c>
      <c r="F4" s="17" t="s">
        <v>50</v>
      </c>
      <c r="G4" s="17" t="s">
        <v>51</v>
      </c>
    </row>
    <row r="5" spans="1:7" ht="15.75" x14ac:dyDescent="0.2">
      <c r="A5" s="17" t="s">
        <v>28</v>
      </c>
      <c r="B5" s="17" t="s">
        <v>29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</row>
    <row r="6" spans="1:7" ht="69" customHeight="1" x14ac:dyDescent="0.2">
      <c r="A6" s="19" t="s">
        <v>33</v>
      </c>
      <c r="B6" s="22" t="s">
        <v>34</v>
      </c>
      <c r="C6" s="13">
        <v>661000</v>
      </c>
      <c r="D6" s="13">
        <v>747280</v>
      </c>
      <c r="E6" s="13">
        <v>724666.78</v>
      </c>
      <c r="F6" s="13">
        <f>E6-D6</f>
        <v>-22613.219999999972</v>
      </c>
      <c r="G6" s="15">
        <f>E6/D6</f>
        <v>0.96973929450808272</v>
      </c>
    </row>
    <row r="7" spans="1:7" ht="31.5" x14ac:dyDescent="0.2">
      <c r="A7" s="19" t="s">
        <v>35</v>
      </c>
      <c r="B7" s="22" t="s">
        <v>36</v>
      </c>
      <c r="C7" s="13">
        <v>18000</v>
      </c>
      <c r="D7" s="13">
        <v>18000</v>
      </c>
      <c r="E7" s="13">
        <v>16999.98</v>
      </c>
      <c r="F7" s="13">
        <f t="shared" ref="F7:F11" si="0">E7-D7</f>
        <v>-1000.0200000000004</v>
      </c>
      <c r="G7" s="15">
        <f t="shared" ref="G7:G11" si="1">E7/D7</f>
        <v>0.9444433333333333</v>
      </c>
    </row>
    <row r="8" spans="1:7" ht="15.75" x14ac:dyDescent="0.2">
      <c r="A8" s="19" t="s">
        <v>37</v>
      </c>
      <c r="B8" s="22" t="s">
        <v>38</v>
      </c>
      <c r="C8" s="13">
        <v>223300</v>
      </c>
      <c r="D8" s="13">
        <v>262300</v>
      </c>
      <c r="E8" s="13">
        <v>190294.21000000002</v>
      </c>
      <c r="F8" s="13">
        <f t="shared" si="0"/>
        <v>-72005.789999999979</v>
      </c>
      <c r="G8" s="15">
        <f t="shared" si="1"/>
        <v>0.72548307281738478</v>
      </c>
    </row>
    <row r="9" spans="1:7" ht="15.75" x14ac:dyDescent="0.2">
      <c r="A9" s="19" t="s">
        <v>39</v>
      </c>
      <c r="B9" s="22" t="s">
        <v>40</v>
      </c>
      <c r="C9" s="13">
        <v>0</v>
      </c>
      <c r="D9" s="13">
        <v>7400</v>
      </c>
      <c r="E9" s="13">
        <v>7400</v>
      </c>
      <c r="F9" s="13">
        <f t="shared" si="0"/>
        <v>0</v>
      </c>
      <c r="G9" s="15">
        <f t="shared" si="1"/>
        <v>1</v>
      </c>
    </row>
    <row r="10" spans="1:7" ht="15.75" x14ac:dyDescent="0.2">
      <c r="A10" s="19" t="s">
        <v>41</v>
      </c>
      <c r="B10" s="22" t="s">
        <v>42</v>
      </c>
      <c r="C10" s="13">
        <v>0</v>
      </c>
      <c r="D10" s="13">
        <v>106070</v>
      </c>
      <c r="E10" s="13">
        <v>106070</v>
      </c>
      <c r="F10" s="13">
        <f t="shared" si="0"/>
        <v>0</v>
      </c>
      <c r="G10" s="15">
        <f t="shared" si="1"/>
        <v>1</v>
      </c>
    </row>
    <row r="11" spans="1:7" ht="47.25" x14ac:dyDescent="0.2">
      <c r="A11" s="19" t="s">
        <v>43</v>
      </c>
      <c r="B11" s="22" t="s">
        <v>44</v>
      </c>
      <c r="C11" s="13">
        <v>0</v>
      </c>
      <c r="D11" s="13">
        <v>30000</v>
      </c>
      <c r="E11" s="13">
        <v>30000</v>
      </c>
      <c r="F11" s="13">
        <f t="shared" si="0"/>
        <v>0</v>
      </c>
      <c r="G11" s="15">
        <f t="shared" si="1"/>
        <v>1</v>
      </c>
    </row>
    <row r="12" spans="1:7" ht="15.75" x14ac:dyDescent="0.2">
      <c r="A12" s="12" t="s">
        <v>45</v>
      </c>
      <c r="B12" s="20" t="s">
        <v>46</v>
      </c>
      <c r="C12" s="14">
        <v>902300</v>
      </c>
      <c r="D12" s="14">
        <v>1171050</v>
      </c>
      <c r="E12" s="14">
        <v>1075430.9700000002</v>
      </c>
      <c r="F12" s="14">
        <f>E12-D12</f>
        <v>-95619.029999999795</v>
      </c>
      <c r="G12" s="18">
        <f>E12/D12</f>
        <v>0.91834761111822738</v>
      </c>
    </row>
    <row r="13" spans="1:7" x14ac:dyDescent="0.2">
      <c r="A13" s="11"/>
      <c r="B13" s="11"/>
      <c r="C13" s="11"/>
      <c r="D13" s="11"/>
      <c r="E13" s="11"/>
      <c r="F13" s="11"/>
      <c r="G13" s="11"/>
    </row>
  </sheetData>
  <mergeCells count="1">
    <mergeCell ref="A2:G2"/>
  </mergeCells>
  <printOptions horizontalCentered="1"/>
  <pageMargins left="0.59055118110236227" right="0.19685039370078741" top="0.19685039370078741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ЗФ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2021-02-12T07:39:50Z</cp:lastPrinted>
  <dcterms:created xsi:type="dcterms:W3CDTF">2021-02-08T14:16:11Z</dcterms:created>
  <dcterms:modified xsi:type="dcterms:W3CDTF">2021-02-12T07:39:57Z</dcterms:modified>
</cp:coreProperties>
</file>