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65" windowHeight="11700"/>
  </bookViews>
  <sheets>
    <sheet name="Доходи ЗФ" sheetId="1" r:id="rId1"/>
    <sheet name="Видатки ЗФ" sheetId="2" r:id="rId2"/>
    <sheet name="Видатки СФ" sheetId="3" r:id="rId3"/>
  </sheets>
  <definedNames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G7" i="3" l="1"/>
  <c r="G6" i="3"/>
  <c r="F6" i="3"/>
  <c r="F7" i="3" l="1"/>
  <c r="G7" i="2" l="1"/>
  <c r="G8" i="2"/>
  <c r="G9" i="2"/>
  <c r="G11" i="2"/>
  <c r="G12" i="2"/>
  <c r="G6" i="2"/>
  <c r="F13" i="2"/>
  <c r="F7" i="2"/>
  <c r="F8" i="2"/>
  <c r="F9" i="2"/>
  <c r="F10" i="2"/>
  <c r="F11" i="2"/>
  <c r="F12" i="2"/>
  <c r="F6" i="2"/>
  <c r="G37" i="1"/>
  <c r="G36" i="1"/>
  <c r="G10" i="1"/>
  <c r="G11" i="1"/>
  <c r="G12" i="1"/>
  <c r="G13" i="1"/>
  <c r="G17" i="1"/>
  <c r="G18" i="1"/>
  <c r="G19" i="1"/>
  <c r="G20" i="1"/>
  <c r="G21" i="1"/>
  <c r="G22" i="1"/>
  <c r="G23" i="1"/>
  <c r="G24" i="1"/>
  <c r="G25" i="1"/>
  <c r="G26" i="1"/>
  <c r="G27" i="1"/>
  <c r="G30" i="1"/>
  <c r="G6" i="1"/>
  <c r="F6" i="1"/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<sst xmlns="http://schemas.openxmlformats.org/spreadsheetml/2006/main" count="86" uniqueCount="66">
  <si>
    <t>Податкові надходження 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</si>
  <si>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</si>
  <si>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</si>
  <si>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</si>
  <si>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</si>
  <si>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</si>
  <si>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</si>
  <si>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</si>
  <si>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</si>
  <si>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</si>
  <si>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</si>
  <si>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</si>
  <si>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</si>
  <si>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</si>
  <si>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</si>
  <si>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</si>
  <si>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</si>
  <si>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</si>
  <si>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</si>
  <si>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</si>
  <si>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</si>
  <si>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</si>
  <si>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</si>
  <si>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</si>
  <si>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</si>
  <si>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</si>
  <si>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</si>
  <si>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</si>
  <si>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</si>
  <si>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</si>
  <si>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грн.</t>
  </si>
  <si>
    <t>ККД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</si>
  <si>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</si>
  <si>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</si>
  <si>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</si>
  <si>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</si>
  <si>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</si>
  <si>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</si>
  <si>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</si>
  <si>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</si>
  <si>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</si>
  <si>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</si>
  <si>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0110191</t>
  </si>
  <si>
    <t>Проведення місцевих виборів</t>
  </si>
  <si>
    <t>0113242</t>
  </si>
  <si>
    <t>Інші заходи у сфері соціального захисту і соціального забезпечення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</si>
  <si>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</si>
  <si>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</si>
  <si>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</si>
  <si>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</si>
  <si>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</si>
  <si>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</si>
  <si>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</si>
  <si>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</si>
  <si>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</si>
  <si>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</si>
  <si>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Касові видатки за 2020 рік</t>
  </si>
  <si>
    <t xml:space="preserve">Звіт про виконання сільського бюджету Волицької сільської ради за видатками спеціального фонду                                     2020 року    </t>
  </si>
  <si>
    <t>Додаток 7</t>
  </si>
  <si>
    <t>Звіт про виконання сільського бюджету Волицької сільської ради за видатками загального фонду                                               
2020 року</t>
  </si>
  <si>
    <t>Звіт про виконання сільського бюджету Волицької сільської ради за доходами загального фонду  
2020 року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</si>
  <si>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</si>
  <si>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</si>
  <si>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 xml:space="preserve">Відхилення проведених касових видатків до  показників затверджених розписом на 
2020 рік з врахуванням змін, (+,-),
(к.3-к.2) 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</si>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</sst>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%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="60" zoomScaleNormal="100" workbookViewId="0">
      <selection activeCell="B46" sqref="B46"/>
    </sheetView>
  </sheetViews>
  <sheetFormatPr defaultRowHeight="12.75" x14ac:dyDescent="0.2"/>
  <cols>
    <col min="1" max="1" width="10.7109375" customWidth="1"/>
    <col min="2" max="2" width="48.5703125" customWidth="1"/>
    <col min="3" max="3" width="15.7109375" customWidth="1"/>
    <col min="4" max="4" width="14.140625" customWidth="1"/>
    <col min="5" max="5" width="13.85546875" customWidth="1"/>
    <col min="6" max="6" width="15.85546875" customWidth="1"/>
    <col min="7" max="7" width="16" customWidth="1"/>
  </cols>
  <sheetData>
    <row r="1" spans="1:10" ht="29.25" customHeight="1" x14ac:dyDescent="0.2">
      <c r="A1" s="1"/>
      <c r="B1" s="1"/>
      <c r="C1" s="1"/>
      <c r="D1" s="1"/>
      <c r="E1" s="1"/>
      <c r="F1" s="1"/>
      <c r="G1" s="24" t="s">
        <v>58</v>
      </c>
      <c r="H1" s="1"/>
      <c r="I1" s="1"/>
      <c r="J1" s="1"/>
    </row>
    <row r="2" spans="1:10" ht="42.75" customHeight="1" x14ac:dyDescent="0.2">
      <c r="A2" s="22" t="s">
        <v>60</v>
      </c>
      <c r="B2" s="22"/>
      <c r="C2" s="22"/>
      <c r="D2" s="22"/>
      <c r="E2" s="22"/>
      <c r="F2" s="22"/>
      <c r="G2" s="22"/>
      <c r="H2" s="1"/>
      <c r="I2" s="1"/>
      <c r="J2" s="1"/>
    </row>
    <row r="3" spans="1:10" ht="15.75" x14ac:dyDescent="0.2">
      <c r="G3" s="6" t="s">
        <v>30</v>
      </c>
    </row>
    <row r="4" spans="1:10" ht="145.5" customHeight="1" x14ac:dyDescent="0.2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61</v>
      </c>
      <c r="G4" s="3" t="s">
        <v>62</v>
      </c>
    </row>
    <row r="5" spans="1:10" ht="15.75" x14ac:dyDescent="0.2">
      <c r="A5" s="7" t="s">
        <v>36</v>
      </c>
      <c r="B5" s="7" t="s">
        <v>37</v>
      </c>
      <c r="C5" s="3">
        <v>1</v>
      </c>
      <c r="D5" s="3">
        <v>2</v>
      </c>
      <c r="E5" s="3">
        <v>3</v>
      </c>
      <c r="F5" s="2">
        <v>4</v>
      </c>
      <c r="G5" s="3">
        <v>5</v>
      </c>
    </row>
    <row r="6" spans="1:10" ht="15.75" x14ac:dyDescent="0.2">
      <c r="A6" s="2">
        <v>10000000</v>
      </c>
      <c r="B6" s="25" t="s">
        <v>0</v>
      </c>
      <c r="C6" s="4">
        <v>1273100</v>
      </c>
      <c r="D6" s="4">
        <v>1273100</v>
      </c>
      <c r="E6" s="4">
        <v>1408689.48</v>
      </c>
      <c r="F6" s="4">
        <f>E6-D6</f>
        <v>135589.47999999998</v>
      </c>
      <c r="G6" s="8">
        <f>E6/D6</f>
        <v>1.1065034011468069</v>
      </c>
    </row>
    <row r="7" spans="1:10" ht="31.5" x14ac:dyDescent="0.2">
      <c r="A7" s="2">
        <v>13000000</v>
      </c>
      <c r="B7" s="25" t="s">
        <v>1</v>
      </c>
      <c r="C7" s="4">
        <v>0</v>
      </c>
      <c r="D7" s="4">
        <v>0</v>
      </c>
      <c r="E7" s="4">
        <v>345.45</v>
      </c>
      <c r="F7" s="4">
        <f t="shared" ref="F7:F37" si="0">E7-D7</f>
        <v>345.45</v>
      </c>
      <c r="G7" s="8"/>
    </row>
    <row r="8" spans="1:10" ht="15.75" x14ac:dyDescent="0.2">
      <c r="A8" s="2">
        <v>13030000</v>
      </c>
      <c r="B8" s="25" t="s">
        <v>2</v>
      </c>
      <c r="C8" s="4">
        <v>0</v>
      </c>
      <c r="D8" s="4">
        <v>0</v>
      </c>
      <c r="E8" s="4">
        <v>345.45</v>
      </c>
      <c r="F8" s="4">
        <f t="shared" si="0"/>
        <v>345.45</v>
      </c>
      <c r="G8" s="8"/>
    </row>
    <row r="9" spans="1:10" ht="47.25" x14ac:dyDescent="0.2">
      <c r="A9" s="2">
        <v>13030100</v>
      </c>
      <c r="B9" s="25" t="s">
        <v>3</v>
      </c>
      <c r="C9" s="4">
        <v>0</v>
      </c>
      <c r="D9" s="4">
        <v>0</v>
      </c>
      <c r="E9" s="4">
        <v>345.45</v>
      </c>
      <c r="F9" s="4">
        <f t="shared" si="0"/>
        <v>345.45</v>
      </c>
      <c r="G9" s="8"/>
    </row>
    <row r="10" spans="1:10" ht="15.75" x14ac:dyDescent="0.2">
      <c r="A10" s="2">
        <v>14000000</v>
      </c>
      <c r="B10" s="25" t="s">
        <v>4</v>
      </c>
      <c r="C10" s="4">
        <v>4600</v>
      </c>
      <c r="D10" s="4">
        <v>4600</v>
      </c>
      <c r="E10" s="4">
        <v>4920</v>
      </c>
      <c r="F10" s="4">
        <f t="shared" si="0"/>
        <v>320</v>
      </c>
      <c r="G10" s="8">
        <f t="shared" ref="G7:G35" si="1">E10/D10</f>
        <v>1.0695652173913044</v>
      </c>
    </row>
    <row r="11" spans="1:10" ht="47.25" x14ac:dyDescent="0.2">
      <c r="A11" s="2">
        <v>14040000</v>
      </c>
      <c r="B11" s="25" t="s">
        <v>5</v>
      </c>
      <c r="C11" s="4">
        <v>4600</v>
      </c>
      <c r="D11" s="4">
        <v>4600</v>
      </c>
      <c r="E11" s="4">
        <v>4920</v>
      </c>
      <c r="F11" s="4">
        <f t="shared" si="0"/>
        <v>320</v>
      </c>
      <c r="G11" s="8">
        <f t="shared" si="1"/>
        <v>1.0695652173913044</v>
      </c>
    </row>
    <row r="12" spans="1:10" ht="15.75" x14ac:dyDescent="0.2">
      <c r="A12" s="2">
        <v>18000000</v>
      </c>
      <c r="B12" s="25" t="s">
        <v>6</v>
      </c>
      <c r="C12" s="4">
        <v>1268500</v>
      </c>
      <c r="D12" s="4">
        <v>1268500</v>
      </c>
      <c r="E12" s="4">
        <v>1403424.0299999998</v>
      </c>
      <c r="F12" s="4">
        <f t="shared" si="0"/>
        <v>134924.0299999998</v>
      </c>
      <c r="G12" s="8">
        <f t="shared" si="1"/>
        <v>1.1063650216791485</v>
      </c>
    </row>
    <row r="13" spans="1:10" ht="15.75" x14ac:dyDescent="0.2">
      <c r="A13" s="2">
        <v>18010000</v>
      </c>
      <c r="B13" s="25" t="s">
        <v>7</v>
      </c>
      <c r="C13" s="4">
        <v>449300</v>
      </c>
      <c r="D13" s="4">
        <v>420247</v>
      </c>
      <c r="E13" s="4">
        <v>469367.76</v>
      </c>
      <c r="F13" s="4">
        <f t="shared" si="0"/>
        <v>49120.760000000009</v>
      </c>
      <c r="G13" s="8">
        <f t="shared" si="1"/>
        <v>1.1168854506992316</v>
      </c>
    </row>
    <row r="14" spans="1:10" ht="63" x14ac:dyDescent="0.2">
      <c r="A14" s="2">
        <v>18010100</v>
      </c>
      <c r="B14" s="25" t="s">
        <v>8</v>
      </c>
      <c r="C14" s="4">
        <v>0</v>
      </c>
      <c r="D14" s="4">
        <v>0</v>
      </c>
      <c r="E14" s="4">
        <v>9000</v>
      </c>
      <c r="F14" s="4">
        <f t="shared" si="0"/>
        <v>9000</v>
      </c>
      <c r="G14" s="8"/>
    </row>
    <row r="15" spans="1:10" ht="63" x14ac:dyDescent="0.2">
      <c r="A15" s="2">
        <v>18010200</v>
      </c>
      <c r="B15" s="25" t="s">
        <v>9</v>
      </c>
      <c r="C15" s="4">
        <v>0</v>
      </c>
      <c r="D15" s="4">
        <v>0</v>
      </c>
      <c r="E15" s="4">
        <v>1933</v>
      </c>
      <c r="F15" s="4">
        <f t="shared" si="0"/>
        <v>1933</v>
      </c>
      <c r="G15" s="8"/>
    </row>
    <row r="16" spans="1:10" ht="63" x14ac:dyDescent="0.2">
      <c r="A16" s="2">
        <v>18010300</v>
      </c>
      <c r="B16" s="25" t="s">
        <v>10</v>
      </c>
      <c r="C16" s="4">
        <v>2100</v>
      </c>
      <c r="D16" s="4">
        <v>0</v>
      </c>
      <c r="E16" s="4">
        <v>0</v>
      </c>
      <c r="F16" s="4">
        <f t="shared" si="0"/>
        <v>0</v>
      </c>
      <c r="G16" s="8"/>
    </row>
    <row r="17" spans="1:7" ht="63" x14ac:dyDescent="0.2">
      <c r="A17" s="2">
        <v>18010400</v>
      </c>
      <c r="B17" s="25" t="s">
        <v>11</v>
      </c>
      <c r="C17" s="4">
        <v>70100</v>
      </c>
      <c r="D17" s="4">
        <v>58247</v>
      </c>
      <c r="E17" s="4">
        <v>58247.63</v>
      </c>
      <c r="F17" s="4">
        <f t="shared" si="0"/>
        <v>0.62999999999738066</v>
      </c>
      <c r="G17" s="8">
        <f t="shared" si="1"/>
        <v>1.0000108160076913</v>
      </c>
    </row>
    <row r="18" spans="1:7" ht="15.75" x14ac:dyDescent="0.2">
      <c r="A18" s="2">
        <v>18010500</v>
      </c>
      <c r="B18" s="25" t="s">
        <v>12</v>
      </c>
      <c r="C18" s="4">
        <v>19400</v>
      </c>
      <c r="D18" s="4">
        <v>19400</v>
      </c>
      <c r="E18" s="4">
        <v>20940.919999999998</v>
      </c>
      <c r="F18" s="4">
        <f t="shared" si="0"/>
        <v>1540.9199999999983</v>
      </c>
      <c r="G18" s="8">
        <f t="shared" si="1"/>
        <v>1.0794288659793814</v>
      </c>
    </row>
    <row r="19" spans="1:7" ht="15.75" x14ac:dyDescent="0.2">
      <c r="A19" s="2">
        <v>18010600</v>
      </c>
      <c r="B19" s="25" t="s">
        <v>13</v>
      </c>
      <c r="C19" s="4">
        <v>69100</v>
      </c>
      <c r="D19" s="4">
        <v>54000</v>
      </c>
      <c r="E19" s="4">
        <v>58108.71</v>
      </c>
      <c r="F19" s="4">
        <f t="shared" si="0"/>
        <v>4108.7099999999991</v>
      </c>
      <c r="G19" s="8">
        <f t="shared" si="1"/>
        <v>1.0760872222222222</v>
      </c>
    </row>
    <row r="20" spans="1:7" ht="15.75" x14ac:dyDescent="0.2">
      <c r="A20" s="2">
        <v>18010700</v>
      </c>
      <c r="B20" s="25" t="s">
        <v>14</v>
      </c>
      <c r="C20" s="4">
        <v>38600</v>
      </c>
      <c r="D20" s="4">
        <v>38600</v>
      </c>
      <c r="E20" s="4">
        <v>46198.1</v>
      </c>
      <c r="F20" s="4">
        <f t="shared" si="0"/>
        <v>7598.0999999999985</v>
      </c>
      <c r="G20" s="8">
        <f t="shared" si="1"/>
        <v>1.196841968911917</v>
      </c>
    </row>
    <row r="21" spans="1:7" ht="15.75" x14ac:dyDescent="0.2">
      <c r="A21" s="2">
        <v>18010900</v>
      </c>
      <c r="B21" s="25" t="s">
        <v>15</v>
      </c>
      <c r="C21" s="4">
        <v>250000</v>
      </c>
      <c r="D21" s="4">
        <v>250000</v>
      </c>
      <c r="E21" s="4">
        <v>274939.40000000002</v>
      </c>
      <c r="F21" s="4">
        <f t="shared" si="0"/>
        <v>24939.400000000023</v>
      </c>
      <c r="G21" s="8">
        <f t="shared" si="1"/>
        <v>1.0997576</v>
      </c>
    </row>
    <row r="22" spans="1:7" ht="15.75" x14ac:dyDescent="0.2">
      <c r="A22" s="2">
        <v>18050000</v>
      </c>
      <c r="B22" s="25" t="s">
        <v>16</v>
      </c>
      <c r="C22" s="4">
        <v>819200</v>
      </c>
      <c r="D22" s="4">
        <v>848253</v>
      </c>
      <c r="E22" s="4">
        <v>934056.27</v>
      </c>
      <c r="F22" s="4">
        <f t="shared" si="0"/>
        <v>85803.270000000019</v>
      </c>
      <c r="G22" s="8">
        <f t="shared" si="1"/>
        <v>1.101152922536083</v>
      </c>
    </row>
    <row r="23" spans="1:7" ht="15.75" x14ac:dyDescent="0.2">
      <c r="A23" s="2">
        <v>18050400</v>
      </c>
      <c r="B23" s="25" t="s">
        <v>17</v>
      </c>
      <c r="C23" s="4">
        <v>159200</v>
      </c>
      <c r="D23" s="4">
        <v>188253</v>
      </c>
      <c r="E23" s="4">
        <v>265006.95</v>
      </c>
      <c r="F23" s="4">
        <f t="shared" si="0"/>
        <v>76753.950000000012</v>
      </c>
      <c r="G23" s="8">
        <f t="shared" si="1"/>
        <v>1.4077170084938886</v>
      </c>
    </row>
    <row r="24" spans="1:7" ht="78.75" x14ac:dyDescent="0.2">
      <c r="A24" s="2">
        <v>18050500</v>
      </c>
      <c r="B24" s="25" t="s">
        <v>18</v>
      </c>
      <c r="C24" s="4">
        <v>660000</v>
      </c>
      <c r="D24" s="4">
        <v>660000</v>
      </c>
      <c r="E24" s="4">
        <v>669049.31999999995</v>
      </c>
      <c r="F24" s="4">
        <f t="shared" si="0"/>
        <v>9049.3199999999488</v>
      </c>
      <c r="G24" s="8">
        <f t="shared" si="1"/>
        <v>1.0137110909090907</v>
      </c>
    </row>
    <row r="25" spans="1:7" ht="15.75" x14ac:dyDescent="0.2">
      <c r="A25" s="2">
        <v>20000000</v>
      </c>
      <c r="B25" s="25" t="s">
        <v>19</v>
      </c>
      <c r="C25" s="4">
        <v>0</v>
      </c>
      <c r="D25" s="4">
        <v>13000</v>
      </c>
      <c r="E25" s="4">
        <v>29336.92</v>
      </c>
      <c r="F25" s="4">
        <f t="shared" si="0"/>
        <v>16336.919999999998</v>
      </c>
      <c r="G25" s="8">
        <f t="shared" si="1"/>
        <v>2.2566861538461538</v>
      </c>
    </row>
    <row r="26" spans="1:7" ht="31.5" x14ac:dyDescent="0.2">
      <c r="A26" s="2">
        <v>21000000</v>
      </c>
      <c r="B26" s="25" t="s">
        <v>20</v>
      </c>
      <c r="C26" s="4">
        <v>0</v>
      </c>
      <c r="D26" s="4">
        <v>13000</v>
      </c>
      <c r="E26" s="4">
        <v>28049</v>
      </c>
      <c r="F26" s="4">
        <f t="shared" si="0"/>
        <v>15049</v>
      </c>
      <c r="G26" s="8">
        <f t="shared" si="1"/>
        <v>2.1576153846153847</v>
      </c>
    </row>
    <row r="27" spans="1:7" ht="15.75" x14ac:dyDescent="0.2">
      <c r="A27" s="2">
        <v>21080000</v>
      </c>
      <c r="B27" s="25" t="s">
        <v>21</v>
      </c>
      <c r="C27" s="4">
        <v>0</v>
      </c>
      <c r="D27" s="4">
        <v>13000</v>
      </c>
      <c r="E27" s="4">
        <v>28049</v>
      </c>
      <c r="F27" s="4">
        <f t="shared" si="0"/>
        <v>15049</v>
      </c>
      <c r="G27" s="8">
        <f t="shared" si="1"/>
        <v>2.1576153846153847</v>
      </c>
    </row>
    <row r="28" spans="1:7" ht="99.75" customHeight="1" x14ac:dyDescent="0.2">
      <c r="A28" s="2">
        <v>21080900</v>
      </c>
      <c r="B28" s="25" t="s">
        <v>22</v>
      </c>
      <c r="C28" s="4">
        <v>0</v>
      </c>
      <c r="D28" s="4">
        <v>0</v>
      </c>
      <c r="E28" s="4">
        <v>437</v>
      </c>
      <c r="F28" s="4">
        <f t="shared" si="0"/>
        <v>437</v>
      </c>
      <c r="G28" s="8"/>
    </row>
    <row r="29" spans="1:7" ht="15.75" x14ac:dyDescent="0.2">
      <c r="A29" s="2">
        <v>21081100</v>
      </c>
      <c r="B29" s="25" t="s">
        <v>23</v>
      </c>
      <c r="C29" s="4">
        <v>0</v>
      </c>
      <c r="D29" s="4">
        <v>0</v>
      </c>
      <c r="E29" s="4">
        <v>612</v>
      </c>
      <c r="F29" s="4">
        <f t="shared" si="0"/>
        <v>612</v>
      </c>
      <c r="G29" s="8"/>
    </row>
    <row r="30" spans="1:7" ht="63" x14ac:dyDescent="0.2">
      <c r="A30" s="2">
        <v>21081500</v>
      </c>
      <c r="B30" s="25" t="s">
        <v>24</v>
      </c>
      <c r="C30" s="4">
        <v>0</v>
      </c>
      <c r="D30" s="4">
        <v>13000</v>
      </c>
      <c r="E30" s="4">
        <v>27000</v>
      </c>
      <c r="F30" s="4">
        <f t="shared" si="0"/>
        <v>14000</v>
      </c>
      <c r="G30" s="8">
        <f t="shared" si="1"/>
        <v>2.0769230769230771</v>
      </c>
    </row>
    <row r="31" spans="1:7" ht="31.5" x14ac:dyDescent="0.2">
      <c r="A31" s="2">
        <v>22000000</v>
      </c>
      <c r="B31" s="25" t="s">
        <v>25</v>
      </c>
      <c r="C31" s="4">
        <v>0</v>
      </c>
      <c r="D31" s="4">
        <v>0</v>
      </c>
      <c r="E31" s="4">
        <v>1287.92</v>
      </c>
      <c r="F31" s="4">
        <f t="shared" si="0"/>
        <v>1287.92</v>
      </c>
      <c r="G31" s="8"/>
    </row>
    <row r="32" spans="1:7" ht="15.75" x14ac:dyDescent="0.2">
      <c r="A32" s="2">
        <v>22010000</v>
      </c>
      <c r="B32" s="25" t="s">
        <v>26</v>
      </c>
      <c r="C32" s="4">
        <v>0</v>
      </c>
      <c r="D32" s="4">
        <v>0</v>
      </c>
      <c r="E32" s="4">
        <v>941.05</v>
      </c>
      <c r="F32" s="4">
        <f t="shared" si="0"/>
        <v>941.05</v>
      </c>
      <c r="G32" s="8"/>
    </row>
    <row r="33" spans="1:7" ht="31.5" x14ac:dyDescent="0.2">
      <c r="A33" s="2">
        <v>22012500</v>
      </c>
      <c r="B33" s="25" t="s">
        <v>27</v>
      </c>
      <c r="C33" s="4">
        <v>0</v>
      </c>
      <c r="D33" s="4">
        <v>0</v>
      </c>
      <c r="E33" s="4">
        <v>941.05</v>
      </c>
      <c r="F33" s="4">
        <f t="shared" si="0"/>
        <v>941.05</v>
      </c>
      <c r="G33" s="8"/>
    </row>
    <row r="34" spans="1:7" ht="15.75" x14ac:dyDescent="0.2">
      <c r="A34" s="2">
        <v>22090000</v>
      </c>
      <c r="B34" s="25" t="s">
        <v>28</v>
      </c>
      <c r="C34" s="4">
        <v>0</v>
      </c>
      <c r="D34" s="4">
        <v>0</v>
      </c>
      <c r="E34" s="4">
        <v>346.87</v>
      </c>
      <c r="F34" s="4">
        <f t="shared" si="0"/>
        <v>346.87</v>
      </c>
      <c r="G34" s="8"/>
    </row>
    <row r="35" spans="1:7" ht="63" x14ac:dyDescent="0.2">
      <c r="A35" s="2">
        <v>22090100</v>
      </c>
      <c r="B35" s="25" t="s">
        <v>29</v>
      </c>
      <c r="C35" s="4">
        <v>0</v>
      </c>
      <c r="D35" s="4">
        <v>0</v>
      </c>
      <c r="E35" s="4">
        <v>346.87</v>
      </c>
      <c r="F35" s="4">
        <f t="shared" si="0"/>
        <v>346.87</v>
      </c>
      <c r="G35" s="8"/>
    </row>
    <row r="36" spans="1:7" ht="15.75" x14ac:dyDescent="0.2">
      <c r="A36" s="27" t="s">
        <v>64</v>
      </c>
      <c r="B36" s="28"/>
      <c r="C36" s="5">
        <v>1273100</v>
      </c>
      <c r="D36" s="5">
        <v>1286100</v>
      </c>
      <c r="E36" s="5">
        <v>1438026.4000000001</v>
      </c>
      <c r="F36" s="5">
        <f t="shared" si="0"/>
        <v>151926.40000000014</v>
      </c>
      <c r="G36" s="10">
        <f>E36/D36</f>
        <v>1.118129538916103</v>
      </c>
    </row>
    <row r="37" spans="1:7" ht="15.75" x14ac:dyDescent="0.25">
      <c r="A37" s="27" t="s">
        <v>65</v>
      </c>
      <c r="B37" s="28"/>
      <c r="C37" s="9">
        <v>1273100</v>
      </c>
      <c r="D37" s="9">
        <v>1286100</v>
      </c>
      <c r="E37" s="9">
        <v>1438026.4000000001</v>
      </c>
      <c r="F37" s="9">
        <f t="shared" si="0"/>
        <v>151926.40000000014</v>
      </c>
      <c r="G37" s="10">
        <f>E37/D37</f>
        <v>1.118129538916103</v>
      </c>
    </row>
  </sheetData>
  <mergeCells count="3">
    <mergeCell ref="A36:B36"/>
    <mergeCell ref="A37:B37"/>
    <mergeCell ref="A2:G2"/>
  </mergeCells>
  <printOptions horizontalCentered="1"/>
  <pageMargins left="0.59055118110236227" right="0.39370078740157483" top="0.39370078740157483" bottom="0.39370078740157483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10" sqref="G10"/>
    </sheetView>
  </sheetViews>
  <sheetFormatPr defaultRowHeight="12.75" x14ac:dyDescent="0.2"/>
  <cols>
    <col min="1" max="1" width="11.7109375" customWidth="1"/>
    <col min="2" max="2" width="48.5703125" customWidth="1"/>
    <col min="3" max="3" width="15.7109375" customWidth="1"/>
    <col min="4" max="4" width="14.140625" customWidth="1"/>
    <col min="5" max="5" width="13.85546875" customWidth="1"/>
    <col min="6" max="6" width="15.42578125" customWidth="1"/>
    <col min="7" max="7" width="14.85546875" customWidth="1"/>
  </cols>
  <sheetData>
    <row r="1" spans="1:7" s="11" customFormat="1" x14ac:dyDescent="0.2"/>
    <row r="2" spans="1:7" ht="42" customHeight="1" x14ac:dyDescent="0.2">
      <c r="A2" s="22" t="s">
        <v>59</v>
      </c>
      <c r="B2" s="22"/>
      <c r="C2" s="22"/>
      <c r="D2" s="22"/>
      <c r="E2" s="22"/>
      <c r="F2" s="22"/>
      <c r="G2" s="22"/>
    </row>
    <row r="3" spans="1:7" ht="15.75" x14ac:dyDescent="0.2">
      <c r="G3" s="6" t="s">
        <v>30</v>
      </c>
    </row>
    <row r="4" spans="1:7" ht="152.25" customHeight="1" x14ac:dyDescent="0.2">
      <c r="A4" s="3" t="s">
        <v>38</v>
      </c>
      <c r="B4" s="3" t="s">
        <v>39</v>
      </c>
      <c r="C4" s="3" t="s">
        <v>33</v>
      </c>
      <c r="D4" s="3" t="s">
        <v>34</v>
      </c>
      <c r="E4" s="3" t="s">
        <v>56</v>
      </c>
      <c r="F4" s="3" t="s">
        <v>61</v>
      </c>
      <c r="G4" s="3" t="s">
        <v>62</v>
      </c>
    </row>
    <row r="5" spans="1:7" ht="15.75" x14ac:dyDescent="0.2">
      <c r="A5" s="3" t="s">
        <v>36</v>
      </c>
      <c r="B5" s="3" t="s">
        <v>37</v>
      </c>
      <c r="C5" s="3">
        <v>1</v>
      </c>
      <c r="D5" s="3">
        <v>2</v>
      </c>
      <c r="E5" s="3">
        <v>3</v>
      </c>
      <c r="F5" s="3">
        <v>4</v>
      </c>
      <c r="G5" s="3">
        <v>5</v>
      </c>
    </row>
    <row r="6" spans="1:7" ht="78.75" x14ac:dyDescent="0.2">
      <c r="A6" s="13" t="s">
        <v>40</v>
      </c>
      <c r="B6" s="26" t="s">
        <v>41</v>
      </c>
      <c r="C6" s="16">
        <v>773557</v>
      </c>
      <c r="D6" s="16">
        <v>873757</v>
      </c>
      <c r="E6" s="16">
        <v>805203.6100000001</v>
      </c>
      <c r="F6" s="16">
        <f>D6-E6</f>
        <v>68553.389999999898</v>
      </c>
      <c r="G6" s="15">
        <f>E6/D6</f>
        <v>0.92154181311279926</v>
      </c>
    </row>
    <row r="7" spans="1:7" ht="15.75" x14ac:dyDescent="0.2">
      <c r="A7" s="13" t="s">
        <v>42</v>
      </c>
      <c r="B7" s="26" t="s">
        <v>43</v>
      </c>
      <c r="C7" s="16">
        <v>0</v>
      </c>
      <c r="D7" s="16">
        <v>2100</v>
      </c>
      <c r="E7" s="16">
        <v>2100</v>
      </c>
      <c r="F7" s="16">
        <f t="shared" ref="F7:F12" si="0">D7-E7</f>
        <v>0</v>
      </c>
      <c r="G7" s="15">
        <f t="shared" ref="G7:G12" si="1">E7/D7</f>
        <v>1</v>
      </c>
    </row>
    <row r="8" spans="1:7" ht="31.5" x14ac:dyDescent="0.2">
      <c r="A8" s="13" t="s">
        <v>44</v>
      </c>
      <c r="B8" s="26" t="s">
        <v>45</v>
      </c>
      <c r="C8" s="16">
        <v>4000</v>
      </c>
      <c r="D8" s="16">
        <v>4000</v>
      </c>
      <c r="E8" s="16">
        <v>4000</v>
      </c>
      <c r="F8" s="16">
        <f t="shared" si="0"/>
        <v>0</v>
      </c>
      <c r="G8" s="15">
        <f t="shared" si="1"/>
        <v>1</v>
      </c>
    </row>
    <row r="9" spans="1:7" ht="15.75" x14ac:dyDescent="0.2">
      <c r="A9" s="13" t="s">
        <v>46</v>
      </c>
      <c r="B9" s="26" t="s">
        <v>47</v>
      </c>
      <c r="C9" s="16">
        <v>445543</v>
      </c>
      <c r="D9" s="16">
        <v>445543</v>
      </c>
      <c r="E9" s="16">
        <v>419659.07</v>
      </c>
      <c r="F9" s="16">
        <f t="shared" si="0"/>
        <v>25883.929999999993</v>
      </c>
      <c r="G9" s="15">
        <f t="shared" si="1"/>
        <v>0.94190475442325439</v>
      </c>
    </row>
    <row r="10" spans="1:7" ht="15.75" x14ac:dyDescent="0.2">
      <c r="A10" s="13" t="s">
        <v>48</v>
      </c>
      <c r="B10" s="26" t="s">
        <v>49</v>
      </c>
      <c r="C10" s="16">
        <v>50000</v>
      </c>
      <c r="D10" s="16">
        <v>0</v>
      </c>
      <c r="E10" s="16">
        <v>0</v>
      </c>
      <c r="F10" s="16">
        <f t="shared" si="0"/>
        <v>0</v>
      </c>
      <c r="G10" s="15"/>
    </row>
    <row r="11" spans="1:7" ht="15.75" x14ac:dyDescent="0.2">
      <c r="A11" s="13" t="s">
        <v>50</v>
      </c>
      <c r="B11" s="26" t="s">
        <v>51</v>
      </c>
      <c r="C11" s="16">
        <v>0</v>
      </c>
      <c r="D11" s="16">
        <v>95192</v>
      </c>
      <c r="E11" s="16">
        <v>83192</v>
      </c>
      <c r="F11" s="16">
        <f t="shared" si="0"/>
        <v>12000</v>
      </c>
      <c r="G11" s="15">
        <f t="shared" si="1"/>
        <v>0.87393898646945123</v>
      </c>
    </row>
    <row r="12" spans="1:7" ht="47.25" x14ac:dyDescent="0.2">
      <c r="A12" s="13" t="s">
        <v>52</v>
      </c>
      <c r="B12" s="26" t="s">
        <v>53</v>
      </c>
      <c r="C12" s="16">
        <v>0</v>
      </c>
      <c r="D12" s="16">
        <v>23000</v>
      </c>
      <c r="E12" s="16">
        <v>23000</v>
      </c>
      <c r="F12" s="16">
        <f t="shared" si="0"/>
        <v>0</v>
      </c>
      <c r="G12" s="15">
        <f t="shared" si="1"/>
        <v>1</v>
      </c>
    </row>
    <row r="13" spans="1:7" ht="15.75" x14ac:dyDescent="0.2">
      <c r="A13" s="14" t="s">
        <v>54</v>
      </c>
      <c r="B13" s="18" t="s">
        <v>55</v>
      </c>
      <c r="C13" s="19">
        <v>1273100</v>
      </c>
      <c r="D13" s="19">
        <v>1443592</v>
      </c>
      <c r="E13" s="19">
        <v>1337154.6800000002</v>
      </c>
      <c r="F13" s="19">
        <f>E13-D13</f>
        <v>-106437.31999999983</v>
      </c>
      <c r="G13" s="21">
        <v>92.626911204827962</v>
      </c>
    </row>
    <row r="14" spans="1:7" x14ac:dyDescent="0.2">
      <c r="A14" s="12"/>
      <c r="B14" s="12"/>
      <c r="C14" s="12"/>
      <c r="D14" s="12"/>
      <c r="E14" s="12"/>
      <c r="F14" s="12"/>
      <c r="G14" s="12"/>
    </row>
  </sheetData>
  <mergeCells count="1">
    <mergeCell ref="A2:G2"/>
  </mergeCells>
  <printOptions horizontalCentered="1"/>
  <pageMargins left="0.59055118110236227" right="0.39370078740157483" top="0.39370078740157483" bottom="0.19685039370078741" header="0" footer="0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B6" sqref="B6"/>
    </sheetView>
  </sheetViews>
  <sheetFormatPr defaultRowHeight="12.75" x14ac:dyDescent="0.2"/>
  <cols>
    <col min="1" max="1" width="11.7109375" style="11" customWidth="1"/>
    <col min="2" max="2" width="48.5703125" style="11" customWidth="1"/>
    <col min="3" max="3" width="15.7109375" style="11" customWidth="1"/>
    <col min="4" max="4" width="14.140625" style="11" customWidth="1"/>
    <col min="5" max="5" width="13.85546875" style="11" customWidth="1"/>
    <col min="6" max="6" width="14.7109375" style="11" customWidth="1"/>
    <col min="7" max="7" width="14.85546875" style="11" customWidth="1"/>
    <col min="8" max="16384" width="9.140625" style="11"/>
  </cols>
  <sheetData>
    <row r="2" spans="1:7" ht="38.25" customHeight="1" x14ac:dyDescent="0.2">
      <c r="A2" s="23" t="s">
        <v>57</v>
      </c>
      <c r="B2" s="23"/>
      <c r="C2" s="23"/>
      <c r="D2" s="23"/>
      <c r="E2" s="23"/>
      <c r="F2" s="23"/>
      <c r="G2" s="23"/>
    </row>
    <row r="3" spans="1:7" ht="15.75" x14ac:dyDescent="0.2">
      <c r="G3" s="6" t="s">
        <v>30</v>
      </c>
    </row>
    <row r="4" spans="1:7" ht="171.75" customHeight="1" x14ac:dyDescent="0.2">
      <c r="A4" s="3" t="s">
        <v>38</v>
      </c>
      <c r="B4" s="3" t="s">
        <v>39</v>
      </c>
      <c r="C4" s="3" t="s">
        <v>33</v>
      </c>
      <c r="D4" s="3" t="s">
        <v>34</v>
      </c>
      <c r="E4" s="3" t="s">
        <v>56</v>
      </c>
      <c r="F4" s="3" t="s">
        <v>63</v>
      </c>
      <c r="G4" s="3" t="s">
        <v>62</v>
      </c>
    </row>
    <row r="5" spans="1:7" ht="15.75" x14ac:dyDescent="0.2">
      <c r="A5" s="3" t="s">
        <v>36</v>
      </c>
      <c r="B5" s="3" t="s">
        <v>37</v>
      </c>
      <c r="C5" s="3">
        <v>1</v>
      </c>
      <c r="D5" s="3">
        <v>2</v>
      </c>
      <c r="E5" s="3">
        <v>3</v>
      </c>
      <c r="F5" s="3">
        <v>4</v>
      </c>
      <c r="G5" s="3">
        <v>5</v>
      </c>
    </row>
    <row r="6" spans="1:7" ht="15.75" x14ac:dyDescent="0.2">
      <c r="A6" s="13" t="s">
        <v>46</v>
      </c>
      <c r="B6" s="26" t="s">
        <v>47</v>
      </c>
      <c r="C6" s="16">
        <v>0</v>
      </c>
      <c r="D6" s="16">
        <v>49990</v>
      </c>
      <c r="E6" s="16">
        <v>49990</v>
      </c>
      <c r="F6" s="16">
        <f>E6-D6</f>
        <v>0</v>
      </c>
      <c r="G6" s="15">
        <f>E6/D6</f>
        <v>1</v>
      </c>
    </row>
    <row r="7" spans="1:7" ht="15.75" x14ac:dyDescent="0.2">
      <c r="A7" s="17" t="s">
        <v>54</v>
      </c>
      <c r="B7" s="18" t="s">
        <v>55</v>
      </c>
      <c r="C7" s="19">
        <v>0</v>
      </c>
      <c r="D7" s="19">
        <v>49990</v>
      </c>
      <c r="E7" s="19">
        <v>49990</v>
      </c>
      <c r="F7" s="19">
        <f>D7-E7</f>
        <v>0</v>
      </c>
      <c r="G7" s="20">
        <f>E7/D7</f>
        <v>1</v>
      </c>
    </row>
    <row r="8" spans="1:7" x14ac:dyDescent="0.2">
      <c r="A8" s="12"/>
      <c r="B8" s="12"/>
      <c r="C8" s="12"/>
      <c r="D8" s="12"/>
      <c r="E8" s="12"/>
      <c r="F8" s="12"/>
      <c r="G8" s="12"/>
    </row>
  </sheetData>
  <mergeCells count="1">
    <mergeCell ref="A2:G2"/>
  </mergeCells>
  <printOptions horizontalCentered="1"/>
  <pageMargins left="0.59055118110236227" right="0.39370078740157483" top="0.39370078740157483" bottom="0.19685039370078741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Доходи ЗФ</vt:lpstr>
      <vt:lpstr>Видатки ЗФ</vt:lpstr>
      <vt:lpstr>Видатки СФ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2021-02-12T07:52:39Z</cp:lastPrinted>
  <dcterms:created xsi:type="dcterms:W3CDTF">2021-02-09T05:57:38Z</dcterms:created>
  <dcterms:modified xsi:type="dcterms:W3CDTF">2021-02-12T07:53:12Z</dcterms:modified>
</cp:coreProperties>
</file>