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0425" windowHeight="8055"/>
  </bookViews>
  <sheets>
    <sheet name="Доходи ЗФ" sheetId="1" r:id="rId1"/>
    <sheet name="Доходи СФ" sheetId="2" r:id="rId2"/>
    <sheet name="Видатки ЗФ" sheetId="3" r:id="rId3"/>
    <sheet name="Видатки СФ" sheetId="4" r:id="rId4"/>
  </sheets>
  <definedNames>
    <definedName name="_xlnm.Print_Titles" localSheetId="0">'Доходи ЗФ'!$A:$B,'Доходи ЗФ'!$4:$5</definedName>
  </definedNames>
  <calcPr calcId="145621"/>
</workbook>
</file>

<file path=xl/calcChain.xml><?xml version="1.0" encoding="utf-8"?>
<calcChain xmlns="http://schemas.openxmlformats.org/spreadsheetml/2006/main">
  <c r="G7" i="4" l="1"/>
  <c r="G6" i="4"/>
  <c r="F7" i="4"/>
  <c r="F6" i="4"/>
  <c r="G13" i="3"/>
  <c r="G7" i="3"/>
  <c r="G8" i="3"/>
  <c r="G9" i="3"/>
  <c r="G10" i="3"/>
  <c r="G11" i="3"/>
  <c r="G12" i="3"/>
  <c r="G6" i="3"/>
  <c r="F13" i="3"/>
  <c r="F7" i="3"/>
  <c r="F8" i="3"/>
  <c r="F9" i="3"/>
  <c r="F10" i="3"/>
  <c r="F11" i="3"/>
  <c r="F12" i="3"/>
  <c r="F6" i="3"/>
  <c r="G11" i="2"/>
  <c r="G10" i="2"/>
  <c r="G7" i="2"/>
  <c r="G8" i="2"/>
  <c r="G9" i="2"/>
  <c r="G6" i="2"/>
  <c r="F6" i="2"/>
  <c r="F11" i="2"/>
  <c r="F10" i="2"/>
  <c r="F9" i="2"/>
  <c r="F8" i="2"/>
  <c r="F7" i="2"/>
  <c r="F36" i="1"/>
  <c r="F3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6" i="1"/>
  <c r="G36" i="1"/>
  <c r="G35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6" i="1"/>
</calcChain>
</file>

<file path=xl/sharedStrings.xml><?xml version="1.0" encoding="utf-8"?>
<sst xmlns="http://schemas.openxmlformats.org/spreadsheetml/2006/main" count="102" uniqueCount="70">
  <si>
    <t>Податкові надходження 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</si>
  <si>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</si>
  <si>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</si>
  <si>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</si>
  <si>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</si>
  <si>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</si>
  <si>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</si>
  <si>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</si>
  <si>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</si>
  <si>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</si>
  <si>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</si>
  <si>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</si>
  <si>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</si>
  <si>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</si>
  <si>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</si>
  <si>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</si>
  <si>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</si>
  <si>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</si>
  <si>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</si>
  <si>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</si>
  <si>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</si>
  <si>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</si>
  <si>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</si>
  <si>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</si>
  <si>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</si>
  <si>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</si>
  <si>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</si>
  <si>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</si>
  <si>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</si>
  <si>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грн.</t>
  </si>
  <si>
    <t>ККД</t>
  </si>
  <si>
    <t>Найменування доходів</t>
  </si>
  <si>
    <t>Затверджено рішенням сесії на 2020 рік</t>
  </si>
  <si>
    <t>Затверджено на 2020 рік з урахуванням змін</t>
  </si>
  <si>
    <t>Виконано за 2020 рік</t>
  </si>
  <si>
    <t>А</t>
  </si>
  <si>
    <t>Б</t>
  </si>
  <si>
    <t>Власні надходження бюджетних установ  </t>
  </si>
  <si>
    <t>Інші джерела власних надходжень бюджетних установ 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</si>
  <si>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</si>
  <si>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Код</t>
  </si>
  <si>
    <t>Показник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</si>
  <si>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</si>
  <si>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</si>
  <si>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0110191</t>
  </si>
  <si>
    <t>Проведення місцевих виборів</t>
  </si>
  <si>
    <t>0113242</t>
  </si>
  <si>
    <t>Інші заходи у сфері соціального захисту і соціального забезпечення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</si>
  <si>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</si>
  <si>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</si>
  <si>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</si>
  <si>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</si>
  <si>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0119770</t>
  </si>
  <si>
    <t>Інші субвенції з місцевого бюджету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</si>
  <si>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</si>
  <si>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</si>
  <si>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</si>
  <si>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</si>
  <si>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Касові видатки за 2020 рік</t>
  </si>
  <si>
    <t>Затверджено рішенням сесії на              2020 рік</t>
  </si>
  <si>
    <t>Додаток 8</t>
  </si>
  <si>
    <t xml:space="preserve">Звіт про виконання сільського бюджету Воронівецької сільської ради за видатками спеціального фонду                                     
2020 року    </t>
  </si>
  <si>
    <t>Звіт про виконання сільського бюджету Воронівецької сільської ради за видатками загального фонду                                                                              
2020 року</t>
  </si>
  <si>
    <t>Звіт про виконання сільського бюджету Воронівецької сільської ради за доходами спеціального фонду  
2020 року</t>
  </si>
  <si>
    <t>Звіт про виконання сільського бюджету Воронівецької сільської ради за доходами загального фонду  
2020 року</t>
  </si>
  <si>
    <t>У відсотках до показників затверджених розписом на 
2020 рік з врахуванням змін, (%),
(к.3/к.2)</t>
  </si>
  <si>
    <t xml:space="preserve">Відхилення виконаного до  показників затверджених розписом на 
2020 рік з врахуванням змін, (+,-),
(к.3-к.2) </t>
  </si>
  <si>
    <t>Всього без урахування трансферт</t>
  </si>
  <si>
    <t>Всього</t>
  </si>
  <si>
    <t>Організація благоустрою населених 
пунктів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</si>
</sst>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A35" sqref="A35:B36"/>
    </sheetView>
  </sheetViews>
  <sheetFormatPr defaultRowHeight="12.75" x14ac:dyDescent="0.2"/>
  <cols>
    <col min="1" max="1" width="12.5703125" customWidth="1"/>
    <col min="2" max="2" width="45.7109375" customWidth="1"/>
    <col min="3" max="3" width="15.42578125" customWidth="1"/>
    <col min="4" max="4" width="14.7109375" customWidth="1"/>
    <col min="5" max="5" width="14.5703125" customWidth="1"/>
    <col min="6" max="6" width="16" customWidth="1"/>
    <col min="7" max="7" width="15.42578125" customWidth="1"/>
  </cols>
  <sheetData>
    <row r="1" spans="1:10" s="2" customFormat="1" ht="31.5" customHeight="1" x14ac:dyDescent="0.2">
      <c r="G1" s="33" t="s">
        <v>60</v>
      </c>
    </row>
    <row r="2" spans="1:10" ht="39.75" customHeight="1" x14ac:dyDescent="0.2">
      <c r="A2" s="34" t="s">
        <v>64</v>
      </c>
      <c r="B2" s="34"/>
      <c r="C2" s="34"/>
      <c r="D2" s="34"/>
      <c r="E2" s="34"/>
      <c r="F2" s="34"/>
      <c r="G2" s="34"/>
      <c r="H2" s="1"/>
      <c r="I2" s="1"/>
      <c r="J2" s="1"/>
    </row>
    <row r="3" spans="1:10" ht="15.75" x14ac:dyDescent="0.2">
      <c r="A3" s="1"/>
      <c r="B3" s="1"/>
      <c r="C3" s="1"/>
      <c r="D3" s="1"/>
      <c r="E3" s="1"/>
      <c r="F3" s="1"/>
      <c r="G3" s="3" t="s">
        <v>29</v>
      </c>
      <c r="H3" s="1"/>
      <c r="I3" s="1"/>
      <c r="J3" s="1"/>
    </row>
    <row r="4" spans="1:10" ht="145.5" customHeight="1" x14ac:dyDescent="0.2">
      <c r="A4" s="7" t="s">
        <v>30</v>
      </c>
      <c r="B4" s="7" t="s">
        <v>31</v>
      </c>
      <c r="C4" s="7" t="s">
        <v>32</v>
      </c>
      <c r="D4" s="7" t="s">
        <v>33</v>
      </c>
      <c r="E4" s="7" t="s">
        <v>34</v>
      </c>
      <c r="F4" s="7" t="s">
        <v>66</v>
      </c>
      <c r="G4" s="7" t="s">
        <v>65</v>
      </c>
    </row>
    <row r="5" spans="1:10" ht="15.75" x14ac:dyDescent="0.2">
      <c r="A5" s="11" t="s">
        <v>35</v>
      </c>
      <c r="B5" s="11" t="s">
        <v>36</v>
      </c>
      <c r="C5" s="7">
        <v>1</v>
      </c>
      <c r="D5" s="7">
        <v>2</v>
      </c>
      <c r="E5" s="7">
        <v>3</v>
      </c>
      <c r="F5" s="6">
        <v>4</v>
      </c>
      <c r="G5" s="7">
        <v>5</v>
      </c>
    </row>
    <row r="6" spans="1:10" ht="15.75" x14ac:dyDescent="0.2">
      <c r="A6" s="6">
        <v>10000000</v>
      </c>
      <c r="B6" s="37" t="s">
        <v>0</v>
      </c>
      <c r="C6" s="8">
        <v>689980</v>
      </c>
      <c r="D6" s="8">
        <v>711980</v>
      </c>
      <c r="E6" s="8">
        <v>765100.12</v>
      </c>
      <c r="F6" s="8">
        <f>E6-D6</f>
        <v>53120.119999999995</v>
      </c>
      <c r="G6" s="12">
        <f>E6/D6</f>
        <v>1.0746090058709514</v>
      </c>
    </row>
    <row r="7" spans="1:10" ht="31.5" x14ac:dyDescent="0.2">
      <c r="A7" s="6">
        <v>13000000</v>
      </c>
      <c r="B7" s="37" t="s">
        <v>1</v>
      </c>
      <c r="C7" s="8">
        <v>0</v>
      </c>
      <c r="D7" s="8">
        <v>0</v>
      </c>
      <c r="E7" s="8">
        <v>70.150000000000006</v>
      </c>
      <c r="F7" s="8">
        <f t="shared" ref="F7:F34" si="0">E7-D7</f>
        <v>70.150000000000006</v>
      </c>
      <c r="G7" s="12"/>
    </row>
    <row r="8" spans="1:10" ht="15.75" x14ac:dyDescent="0.2">
      <c r="A8" s="6">
        <v>13030000</v>
      </c>
      <c r="B8" s="37" t="s">
        <v>2</v>
      </c>
      <c r="C8" s="8">
        <v>0</v>
      </c>
      <c r="D8" s="8">
        <v>0</v>
      </c>
      <c r="E8" s="8">
        <v>70.150000000000006</v>
      </c>
      <c r="F8" s="8">
        <f t="shared" si="0"/>
        <v>70.150000000000006</v>
      </c>
      <c r="G8" s="12"/>
    </row>
    <row r="9" spans="1:10" ht="47.25" x14ac:dyDescent="0.2">
      <c r="A9" s="6">
        <v>13030100</v>
      </c>
      <c r="B9" s="37" t="s">
        <v>3</v>
      </c>
      <c r="C9" s="8">
        <v>0</v>
      </c>
      <c r="D9" s="8">
        <v>0</v>
      </c>
      <c r="E9" s="8">
        <v>70.150000000000006</v>
      </c>
      <c r="F9" s="8">
        <f t="shared" si="0"/>
        <v>70.150000000000006</v>
      </c>
      <c r="G9" s="12"/>
    </row>
    <row r="10" spans="1:10" ht="15.75" x14ac:dyDescent="0.2">
      <c r="A10" s="6">
        <v>14000000</v>
      </c>
      <c r="B10" s="37" t="s">
        <v>4</v>
      </c>
      <c r="C10" s="8">
        <v>4800</v>
      </c>
      <c r="D10" s="8">
        <v>4800</v>
      </c>
      <c r="E10" s="8">
        <v>6309</v>
      </c>
      <c r="F10" s="8">
        <f t="shared" si="0"/>
        <v>1509</v>
      </c>
      <c r="G10" s="12">
        <f t="shared" ref="G7:G34" si="1">E10/D10</f>
        <v>1.3143750000000001</v>
      </c>
    </row>
    <row r="11" spans="1:10" ht="47.25" x14ac:dyDescent="0.2">
      <c r="A11" s="6">
        <v>14040000</v>
      </c>
      <c r="B11" s="37" t="s">
        <v>5</v>
      </c>
      <c r="C11" s="8">
        <v>4800</v>
      </c>
      <c r="D11" s="8">
        <v>4800</v>
      </c>
      <c r="E11" s="8">
        <v>6309</v>
      </c>
      <c r="F11" s="8">
        <f t="shared" si="0"/>
        <v>1509</v>
      </c>
      <c r="G11" s="12">
        <f t="shared" si="1"/>
        <v>1.3143750000000001</v>
      </c>
    </row>
    <row r="12" spans="1:10" ht="15.75" x14ac:dyDescent="0.2">
      <c r="A12" s="6">
        <v>18000000</v>
      </c>
      <c r="B12" s="37" t="s">
        <v>6</v>
      </c>
      <c r="C12" s="8">
        <v>685180</v>
      </c>
      <c r="D12" s="8">
        <v>707180</v>
      </c>
      <c r="E12" s="8">
        <v>758720.97</v>
      </c>
      <c r="F12" s="8">
        <f t="shared" si="0"/>
        <v>51540.969999999972</v>
      </c>
      <c r="G12" s="12">
        <f t="shared" si="1"/>
        <v>1.0728823920359738</v>
      </c>
    </row>
    <row r="13" spans="1:10" ht="15.75" x14ac:dyDescent="0.2">
      <c r="A13" s="6">
        <v>18010000</v>
      </c>
      <c r="B13" s="37" t="s">
        <v>7</v>
      </c>
      <c r="C13" s="8">
        <v>255080</v>
      </c>
      <c r="D13" s="8">
        <v>255080</v>
      </c>
      <c r="E13" s="8">
        <v>299128.33999999997</v>
      </c>
      <c r="F13" s="8">
        <f t="shared" si="0"/>
        <v>44048.339999999967</v>
      </c>
      <c r="G13" s="12">
        <f t="shared" si="1"/>
        <v>1.1726844127332601</v>
      </c>
    </row>
    <row r="14" spans="1:10" ht="63" x14ac:dyDescent="0.2">
      <c r="A14" s="6">
        <v>18010200</v>
      </c>
      <c r="B14" s="37" t="s">
        <v>8</v>
      </c>
      <c r="C14" s="8">
        <v>0</v>
      </c>
      <c r="D14" s="8">
        <v>0</v>
      </c>
      <c r="E14" s="8">
        <v>40.15</v>
      </c>
      <c r="F14" s="8">
        <f t="shared" si="0"/>
        <v>40.15</v>
      </c>
      <c r="G14" s="12"/>
    </row>
    <row r="15" spans="1:10" ht="63" x14ac:dyDescent="0.2">
      <c r="A15" s="6">
        <v>18010400</v>
      </c>
      <c r="B15" s="37" t="s">
        <v>9</v>
      </c>
      <c r="C15" s="8">
        <v>20300</v>
      </c>
      <c r="D15" s="8">
        <v>20300</v>
      </c>
      <c r="E15" s="8">
        <v>12201.98</v>
      </c>
      <c r="F15" s="8">
        <f t="shared" si="0"/>
        <v>-8098.02</v>
      </c>
      <c r="G15" s="12">
        <f t="shared" si="1"/>
        <v>0.60108275862068961</v>
      </c>
    </row>
    <row r="16" spans="1:10" ht="15.75" x14ac:dyDescent="0.2">
      <c r="A16" s="6">
        <v>18010500</v>
      </c>
      <c r="B16" s="37" t="s">
        <v>10</v>
      </c>
      <c r="C16" s="8">
        <v>3300</v>
      </c>
      <c r="D16" s="8">
        <v>3300</v>
      </c>
      <c r="E16" s="8">
        <v>345.46</v>
      </c>
      <c r="F16" s="8">
        <f t="shared" si="0"/>
        <v>-2954.54</v>
      </c>
      <c r="G16" s="12">
        <f t="shared" si="1"/>
        <v>0.10468484848484848</v>
      </c>
    </row>
    <row r="17" spans="1:7" ht="15.75" x14ac:dyDescent="0.2">
      <c r="A17" s="6">
        <v>18010600</v>
      </c>
      <c r="B17" s="37" t="s">
        <v>11</v>
      </c>
      <c r="C17" s="8">
        <v>17350</v>
      </c>
      <c r="D17" s="8">
        <v>17350</v>
      </c>
      <c r="E17" s="8">
        <v>20501.79</v>
      </c>
      <c r="F17" s="8">
        <f t="shared" si="0"/>
        <v>3151.7900000000009</v>
      </c>
      <c r="G17" s="12">
        <f t="shared" si="1"/>
        <v>1.1816593659942363</v>
      </c>
    </row>
    <row r="18" spans="1:7" ht="15.75" x14ac:dyDescent="0.2">
      <c r="A18" s="6">
        <v>18010700</v>
      </c>
      <c r="B18" s="37" t="s">
        <v>12</v>
      </c>
      <c r="C18" s="8">
        <v>8130</v>
      </c>
      <c r="D18" s="8">
        <v>8130</v>
      </c>
      <c r="E18" s="8">
        <v>9651.09</v>
      </c>
      <c r="F18" s="8">
        <f t="shared" si="0"/>
        <v>1521.0900000000001</v>
      </c>
      <c r="G18" s="12">
        <f t="shared" si="1"/>
        <v>1.1870959409594095</v>
      </c>
    </row>
    <row r="19" spans="1:7" ht="15.75" x14ac:dyDescent="0.2">
      <c r="A19" s="6">
        <v>18010900</v>
      </c>
      <c r="B19" s="37" t="s">
        <v>13</v>
      </c>
      <c r="C19" s="8">
        <v>206000</v>
      </c>
      <c r="D19" s="8">
        <v>206000</v>
      </c>
      <c r="E19" s="8">
        <v>256387.87</v>
      </c>
      <c r="F19" s="8">
        <f t="shared" si="0"/>
        <v>50387.869999999995</v>
      </c>
      <c r="G19" s="12">
        <f t="shared" si="1"/>
        <v>1.2446013106796117</v>
      </c>
    </row>
    <row r="20" spans="1:7" ht="15.75" x14ac:dyDescent="0.2">
      <c r="A20" s="6">
        <v>18050000</v>
      </c>
      <c r="B20" s="37" t="s">
        <v>14</v>
      </c>
      <c r="C20" s="8">
        <v>430100</v>
      </c>
      <c r="D20" s="8">
        <v>452100</v>
      </c>
      <c r="E20" s="8">
        <v>459592.63</v>
      </c>
      <c r="F20" s="8">
        <f t="shared" si="0"/>
        <v>7492.6300000000047</v>
      </c>
      <c r="G20" s="12">
        <f t="shared" si="1"/>
        <v>1.0165729484627295</v>
      </c>
    </row>
    <row r="21" spans="1:7" ht="15.75" x14ac:dyDescent="0.2">
      <c r="A21" s="6">
        <v>18050400</v>
      </c>
      <c r="B21" s="37" t="s">
        <v>15</v>
      </c>
      <c r="C21" s="8">
        <v>48100</v>
      </c>
      <c r="D21" s="8">
        <v>48100</v>
      </c>
      <c r="E21" s="8">
        <v>42793.33</v>
      </c>
      <c r="F21" s="8">
        <f t="shared" si="0"/>
        <v>-5306.6699999999983</v>
      </c>
      <c r="G21" s="12">
        <f t="shared" si="1"/>
        <v>0.88967422037422039</v>
      </c>
    </row>
    <row r="22" spans="1:7" ht="78.75" x14ac:dyDescent="0.2">
      <c r="A22" s="6">
        <v>18050500</v>
      </c>
      <c r="B22" s="37" t="s">
        <v>16</v>
      </c>
      <c r="C22" s="8">
        <v>382000</v>
      </c>
      <c r="D22" s="8">
        <v>404000</v>
      </c>
      <c r="E22" s="8">
        <v>416799.3</v>
      </c>
      <c r="F22" s="8">
        <f t="shared" si="0"/>
        <v>12799.299999999988</v>
      </c>
      <c r="G22" s="12">
        <f t="shared" si="1"/>
        <v>1.0316814356435644</v>
      </c>
    </row>
    <row r="23" spans="1:7" ht="15.75" x14ac:dyDescent="0.2">
      <c r="A23" s="6">
        <v>20000000</v>
      </c>
      <c r="B23" s="37" t="s">
        <v>17</v>
      </c>
      <c r="C23" s="8">
        <v>9500</v>
      </c>
      <c r="D23" s="8">
        <v>16086</v>
      </c>
      <c r="E23" s="8">
        <v>21169.91</v>
      </c>
      <c r="F23" s="8">
        <f t="shared" si="0"/>
        <v>5083.91</v>
      </c>
      <c r="G23" s="12">
        <f t="shared" si="1"/>
        <v>1.3160456297401466</v>
      </c>
    </row>
    <row r="24" spans="1:7" ht="31.5" x14ac:dyDescent="0.2">
      <c r="A24" s="6">
        <v>21000000</v>
      </c>
      <c r="B24" s="37" t="s">
        <v>18</v>
      </c>
      <c r="C24" s="8">
        <v>0</v>
      </c>
      <c r="D24" s="8">
        <v>6586</v>
      </c>
      <c r="E24" s="8">
        <v>10425</v>
      </c>
      <c r="F24" s="8">
        <f t="shared" si="0"/>
        <v>3839</v>
      </c>
      <c r="G24" s="12">
        <f t="shared" si="1"/>
        <v>1.5829031278469481</v>
      </c>
    </row>
    <row r="25" spans="1:7" ht="15.75" x14ac:dyDescent="0.2">
      <c r="A25" s="6">
        <v>21080000</v>
      </c>
      <c r="B25" s="37" t="s">
        <v>19</v>
      </c>
      <c r="C25" s="8">
        <v>0</v>
      </c>
      <c r="D25" s="8">
        <v>6586</v>
      </c>
      <c r="E25" s="8">
        <v>10425</v>
      </c>
      <c r="F25" s="8">
        <f t="shared" si="0"/>
        <v>3839</v>
      </c>
      <c r="G25" s="12">
        <f t="shared" si="1"/>
        <v>1.5829031278469481</v>
      </c>
    </row>
    <row r="26" spans="1:7" ht="15.75" x14ac:dyDescent="0.2">
      <c r="A26" s="6">
        <v>21081100</v>
      </c>
      <c r="B26" s="37" t="s">
        <v>20</v>
      </c>
      <c r="C26" s="8">
        <v>0</v>
      </c>
      <c r="D26" s="8">
        <v>0</v>
      </c>
      <c r="E26" s="8">
        <v>425</v>
      </c>
      <c r="F26" s="8">
        <f t="shared" si="0"/>
        <v>425</v>
      </c>
      <c r="G26" s="12"/>
    </row>
    <row r="27" spans="1:7" ht="63" x14ac:dyDescent="0.2">
      <c r="A27" s="6">
        <v>21081500</v>
      </c>
      <c r="B27" s="37" t="s">
        <v>21</v>
      </c>
      <c r="C27" s="8">
        <v>0</v>
      </c>
      <c r="D27" s="8">
        <v>6586</v>
      </c>
      <c r="E27" s="8">
        <v>10000</v>
      </c>
      <c r="F27" s="8">
        <f t="shared" si="0"/>
        <v>3414</v>
      </c>
      <c r="G27" s="12">
        <f t="shared" si="1"/>
        <v>1.5183723048891589</v>
      </c>
    </row>
    <row r="28" spans="1:7" ht="31.5" x14ac:dyDescent="0.2">
      <c r="A28" s="6">
        <v>22000000</v>
      </c>
      <c r="B28" s="37" t="s">
        <v>22</v>
      </c>
      <c r="C28" s="8">
        <v>9500</v>
      </c>
      <c r="D28" s="8">
        <v>9500</v>
      </c>
      <c r="E28" s="8">
        <v>10744.91</v>
      </c>
      <c r="F28" s="8">
        <f t="shared" si="0"/>
        <v>1244.9099999999999</v>
      </c>
      <c r="G28" s="12">
        <f t="shared" si="1"/>
        <v>1.1310431578947369</v>
      </c>
    </row>
    <row r="29" spans="1:7" ht="15.75" x14ac:dyDescent="0.2">
      <c r="A29" s="6">
        <v>22010000</v>
      </c>
      <c r="B29" s="37" t="s">
        <v>23</v>
      </c>
      <c r="C29" s="8">
        <v>500</v>
      </c>
      <c r="D29" s="8">
        <v>500</v>
      </c>
      <c r="E29" s="8">
        <v>500.75</v>
      </c>
      <c r="F29" s="8">
        <f t="shared" si="0"/>
        <v>0.75</v>
      </c>
      <c r="G29" s="12">
        <f t="shared" si="1"/>
        <v>1.0015000000000001</v>
      </c>
    </row>
    <row r="30" spans="1:7" ht="31.5" x14ac:dyDescent="0.2">
      <c r="A30" s="6">
        <v>22012500</v>
      </c>
      <c r="B30" s="37" t="s">
        <v>24</v>
      </c>
      <c r="C30" s="8">
        <v>500</v>
      </c>
      <c r="D30" s="8">
        <v>500</v>
      </c>
      <c r="E30" s="8">
        <v>500.75</v>
      </c>
      <c r="F30" s="8">
        <f t="shared" si="0"/>
        <v>0.75</v>
      </c>
      <c r="G30" s="12">
        <f t="shared" si="1"/>
        <v>1.0015000000000001</v>
      </c>
    </row>
    <row r="31" spans="1:7" ht="47.25" x14ac:dyDescent="0.2">
      <c r="A31" s="6">
        <v>22080000</v>
      </c>
      <c r="B31" s="37" t="s">
        <v>25</v>
      </c>
      <c r="C31" s="8">
        <v>9000</v>
      </c>
      <c r="D31" s="8">
        <v>9000</v>
      </c>
      <c r="E31" s="8">
        <v>10225</v>
      </c>
      <c r="F31" s="8">
        <f t="shared" si="0"/>
        <v>1225</v>
      </c>
      <c r="G31" s="12">
        <f t="shared" si="1"/>
        <v>1.1361111111111111</v>
      </c>
    </row>
    <row r="32" spans="1:7" ht="63" x14ac:dyDescent="0.2">
      <c r="A32" s="6">
        <v>22080400</v>
      </c>
      <c r="B32" s="37" t="s">
        <v>26</v>
      </c>
      <c r="C32" s="8">
        <v>9000</v>
      </c>
      <c r="D32" s="8">
        <v>9000</v>
      </c>
      <c r="E32" s="8">
        <v>10225</v>
      </c>
      <c r="F32" s="8">
        <f t="shared" si="0"/>
        <v>1225</v>
      </c>
      <c r="G32" s="12">
        <f t="shared" si="1"/>
        <v>1.1361111111111111</v>
      </c>
    </row>
    <row r="33" spans="1:7" ht="15.75" x14ac:dyDescent="0.2">
      <c r="A33" s="6">
        <v>22090000</v>
      </c>
      <c r="B33" s="37" t="s">
        <v>27</v>
      </c>
      <c r="C33" s="8">
        <v>0</v>
      </c>
      <c r="D33" s="8">
        <v>0</v>
      </c>
      <c r="E33" s="8">
        <v>19.16</v>
      </c>
      <c r="F33" s="8">
        <f t="shared" si="0"/>
        <v>19.16</v>
      </c>
      <c r="G33" s="12"/>
    </row>
    <row r="34" spans="1:7" ht="63" x14ac:dyDescent="0.2">
      <c r="A34" s="6">
        <v>22090100</v>
      </c>
      <c r="B34" s="37" t="s">
        <v>28</v>
      </c>
      <c r="C34" s="8">
        <v>0</v>
      </c>
      <c r="D34" s="8">
        <v>0</v>
      </c>
      <c r="E34" s="8">
        <v>19.16</v>
      </c>
      <c r="F34" s="8">
        <f t="shared" si="0"/>
        <v>19.16</v>
      </c>
      <c r="G34" s="12"/>
    </row>
    <row r="35" spans="1:7" ht="15.75" x14ac:dyDescent="0.2">
      <c r="A35" s="39" t="s">
        <v>67</v>
      </c>
      <c r="B35" s="40"/>
      <c r="C35" s="9">
        <v>699480</v>
      </c>
      <c r="D35" s="9">
        <v>728066</v>
      </c>
      <c r="E35" s="9">
        <v>786270.03</v>
      </c>
      <c r="F35" s="9">
        <f>E35-D35</f>
        <v>58204.030000000028</v>
      </c>
      <c r="G35" s="13">
        <f>E35/D35</f>
        <v>1.0799433430485699</v>
      </c>
    </row>
    <row r="36" spans="1:7" ht="15.75" x14ac:dyDescent="0.2">
      <c r="A36" s="39" t="s">
        <v>68</v>
      </c>
      <c r="B36" s="40"/>
      <c r="C36" s="9">
        <v>699480</v>
      </c>
      <c r="D36" s="9">
        <v>728066</v>
      </c>
      <c r="E36" s="9">
        <v>786270.03</v>
      </c>
      <c r="F36" s="9">
        <f>E36-D36</f>
        <v>58204.030000000028</v>
      </c>
      <c r="G36" s="13">
        <f>E36/D36</f>
        <v>1.0799433430485699</v>
      </c>
    </row>
  </sheetData>
  <mergeCells count="3">
    <mergeCell ref="A35:B35"/>
    <mergeCell ref="A36:B36"/>
    <mergeCell ref="A2:G2"/>
  </mergeCells>
  <printOptions horizontalCentered="1"/>
  <pageMargins left="0.59055118110236227" right="0.39370078740157483" top="0.39370078740157483" bottom="0.39370078740157483" header="0" footer="0"/>
  <pageSetup paperSize="9" scale="77" fitToHeight="5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C17" sqref="C17"/>
    </sheetView>
  </sheetViews>
  <sheetFormatPr defaultRowHeight="12.75" x14ac:dyDescent="0.2"/>
  <cols>
    <col min="1" max="1" width="12.5703125" style="4" customWidth="1"/>
    <col min="2" max="2" width="45.7109375" style="4" customWidth="1"/>
    <col min="3" max="3" width="15.42578125" style="4" customWidth="1"/>
    <col min="4" max="4" width="14.7109375" style="4" customWidth="1"/>
    <col min="5" max="5" width="14.5703125" style="4" customWidth="1"/>
    <col min="6" max="6" width="16" style="4" customWidth="1"/>
    <col min="7" max="7" width="15.42578125" style="4" customWidth="1"/>
    <col min="8" max="16384" width="9.140625" style="4"/>
  </cols>
  <sheetData>
    <row r="1" spans="1:10" s="25" customFormat="1" x14ac:dyDescent="0.2"/>
    <row r="2" spans="1:10" ht="38.25" customHeight="1" x14ac:dyDescent="0.2">
      <c r="A2" s="34" t="s">
        <v>63</v>
      </c>
      <c r="B2" s="34"/>
      <c r="C2" s="34"/>
      <c r="D2" s="34"/>
      <c r="E2" s="34"/>
      <c r="F2" s="34"/>
      <c r="G2" s="34"/>
      <c r="H2" s="5"/>
      <c r="I2" s="5"/>
      <c r="J2" s="5"/>
    </row>
    <row r="3" spans="1:10" ht="15.75" x14ac:dyDescent="0.2">
      <c r="G3" s="10" t="s">
        <v>29</v>
      </c>
    </row>
    <row r="4" spans="1:10" ht="145.5" customHeight="1" x14ac:dyDescent="0.2">
      <c r="A4" s="7" t="s">
        <v>30</v>
      </c>
      <c r="B4" s="7" t="s">
        <v>31</v>
      </c>
      <c r="C4" s="7" t="s">
        <v>32</v>
      </c>
      <c r="D4" s="7" t="s">
        <v>33</v>
      </c>
      <c r="E4" s="7" t="s">
        <v>34</v>
      </c>
      <c r="F4" s="7" t="s">
        <v>66</v>
      </c>
      <c r="G4" s="7" t="s">
        <v>65</v>
      </c>
    </row>
    <row r="5" spans="1:10" ht="15.75" x14ac:dyDescent="0.2">
      <c r="A5" s="11" t="s">
        <v>35</v>
      </c>
      <c r="B5" s="11" t="s">
        <v>36</v>
      </c>
      <c r="C5" s="7">
        <v>1</v>
      </c>
      <c r="D5" s="7">
        <v>2</v>
      </c>
      <c r="E5" s="7">
        <v>3</v>
      </c>
      <c r="F5" s="6">
        <v>4</v>
      </c>
      <c r="G5" s="7">
        <v>5</v>
      </c>
    </row>
    <row r="6" spans="1:10" ht="15.75" x14ac:dyDescent="0.2">
      <c r="A6" s="6">
        <v>20000000</v>
      </c>
      <c r="B6" s="38" t="s">
        <v>17</v>
      </c>
      <c r="C6" s="8">
        <v>25000</v>
      </c>
      <c r="D6" s="8">
        <v>24999.999999999996</v>
      </c>
      <c r="E6" s="8">
        <v>18528.18</v>
      </c>
      <c r="F6" s="8">
        <f t="shared" ref="F6:F11" si="0">E6-D6</f>
        <v>-6471.8199999999961</v>
      </c>
      <c r="G6" s="12">
        <f>E6/D6</f>
        <v>0.7411272000000001</v>
      </c>
    </row>
    <row r="7" spans="1:10" ht="15.75" x14ac:dyDescent="0.2">
      <c r="A7" s="6">
        <v>25000000</v>
      </c>
      <c r="B7" s="38" t="s">
        <v>37</v>
      </c>
      <c r="C7" s="8">
        <v>25000</v>
      </c>
      <c r="D7" s="8">
        <v>24999.999999999996</v>
      </c>
      <c r="E7" s="8">
        <v>18528.18</v>
      </c>
      <c r="F7" s="8">
        <f t="shared" si="0"/>
        <v>-6471.8199999999961</v>
      </c>
      <c r="G7" s="12">
        <f t="shared" ref="G7:G9" si="1">E7/D7</f>
        <v>0.7411272000000001</v>
      </c>
    </row>
    <row r="8" spans="1:10" ht="31.5" x14ac:dyDescent="0.2">
      <c r="A8" s="6">
        <v>25020000</v>
      </c>
      <c r="B8" s="38" t="s">
        <v>38</v>
      </c>
      <c r="C8" s="8">
        <v>25000</v>
      </c>
      <c r="D8" s="8">
        <v>24999.999999999996</v>
      </c>
      <c r="E8" s="8">
        <v>18528.18</v>
      </c>
      <c r="F8" s="8">
        <f t="shared" si="0"/>
        <v>-6471.8199999999961</v>
      </c>
      <c r="G8" s="12">
        <f t="shared" si="1"/>
        <v>0.7411272000000001</v>
      </c>
    </row>
    <row r="9" spans="1:10" ht="110.25" x14ac:dyDescent="0.2">
      <c r="A9" s="6">
        <v>25020200</v>
      </c>
      <c r="B9" s="38" t="s">
        <v>39</v>
      </c>
      <c r="C9" s="8">
        <v>25000</v>
      </c>
      <c r="D9" s="8">
        <v>24999.999999999996</v>
      </c>
      <c r="E9" s="8">
        <v>18528.18</v>
      </c>
      <c r="F9" s="8">
        <f t="shared" si="0"/>
        <v>-6471.8199999999961</v>
      </c>
      <c r="G9" s="12">
        <f t="shared" si="1"/>
        <v>0.7411272000000001</v>
      </c>
    </row>
    <row r="10" spans="1:10" ht="15.75" x14ac:dyDescent="0.2">
      <c r="A10" s="39" t="s">
        <v>67</v>
      </c>
      <c r="B10" s="40"/>
      <c r="C10" s="9">
        <v>25000</v>
      </c>
      <c r="D10" s="9">
        <v>24999.999999999996</v>
      </c>
      <c r="E10" s="9">
        <v>18528.18</v>
      </c>
      <c r="F10" s="9">
        <f t="shared" si="0"/>
        <v>-6471.8199999999961</v>
      </c>
      <c r="G10" s="13">
        <f>E10/D10</f>
        <v>0.7411272000000001</v>
      </c>
    </row>
    <row r="11" spans="1:10" ht="15.75" x14ac:dyDescent="0.2">
      <c r="A11" s="39" t="s">
        <v>68</v>
      </c>
      <c r="B11" s="40"/>
      <c r="C11" s="9">
        <v>25000</v>
      </c>
      <c r="D11" s="9">
        <v>24999.999999999996</v>
      </c>
      <c r="E11" s="9">
        <v>18528.18</v>
      </c>
      <c r="F11" s="9">
        <f t="shared" si="0"/>
        <v>-6471.8199999999961</v>
      </c>
      <c r="G11" s="13">
        <f>E11/D11</f>
        <v>0.7411272000000001</v>
      </c>
    </row>
  </sheetData>
  <mergeCells count="3">
    <mergeCell ref="A10:B10"/>
    <mergeCell ref="A11:B11"/>
    <mergeCell ref="A2:G2"/>
  </mergeCells>
  <printOptions horizontalCentered="1"/>
  <pageMargins left="0.59055118110236227" right="0.39370078740157483" top="0.19685039370078741" bottom="0.19685039370078741" header="0" footer="0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B1" workbookViewId="0">
      <selection activeCell="F6" sqref="F6"/>
    </sheetView>
  </sheetViews>
  <sheetFormatPr defaultRowHeight="12.75" x14ac:dyDescent="0.2"/>
  <cols>
    <col min="1" max="1" width="12.5703125" customWidth="1"/>
    <col min="2" max="2" width="45.7109375" customWidth="1"/>
    <col min="3" max="3" width="15.42578125" customWidth="1"/>
    <col min="4" max="4" width="14.7109375" customWidth="1"/>
    <col min="5" max="5" width="14.5703125" customWidth="1"/>
    <col min="6" max="6" width="16.5703125" customWidth="1"/>
    <col min="7" max="7" width="14.28515625" customWidth="1"/>
  </cols>
  <sheetData>
    <row r="1" spans="1:7" s="25" customFormat="1" x14ac:dyDescent="0.2"/>
    <row r="2" spans="1:7" ht="45" customHeight="1" x14ac:dyDescent="0.2">
      <c r="A2" s="34" t="s">
        <v>62</v>
      </c>
      <c r="B2" s="34"/>
      <c r="C2" s="34"/>
      <c r="D2" s="34"/>
      <c r="E2" s="34"/>
      <c r="F2" s="34"/>
      <c r="G2" s="34"/>
    </row>
    <row r="3" spans="1:7" s="15" customFormat="1" ht="18" customHeight="1" x14ac:dyDescent="0.2">
      <c r="A3" s="18"/>
      <c r="B3" s="18"/>
      <c r="C3" s="18"/>
      <c r="D3" s="18"/>
      <c r="E3" s="18"/>
      <c r="F3" s="18"/>
      <c r="G3" s="17" t="s">
        <v>29</v>
      </c>
    </row>
    <row r="4" spans="1:7" ht="171.75" customHeight="1" x14ac:dyDescent="0.2">
      <c r="A4" s="16" t="s">
        <v>40</v>
      </c>
      <c r="B4" s="16" t="s">
        <v>41</v>
      </c>
      <c r="C4" s="16" t="s">
        <v>59</v>
      </c>
      <c r="D4" s="16" t="s">
        <v>33</v>
      </c>
      <c r="E4" s="16" t="s">
        <v>58</v>
      </c>
      <c r="F4" s="16" t="s">
        <v>66</v>
      </c>
      <c r="G4" s="16" t="s">
        <v>65</v>
      </c>
    </row>
    <row r="5" spans="1:7" ht="15.75" x14ac:dyDescent="0.2">
      <c r="A5" s="16" t="s">
        <v>35</v>
      </c>
      <c r="B5" s="16" t="s">
        <v>36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7" ht="78.75" x14ac:dyDescent="0.2">
      <c r="A6" s="22" t="s">
        <v>42</v>
      </c>
      <c r="B6" s="38" t="s">
        <v>43</v>
      </c>
      <c r="C6" s="23">
        <v>477745</v>
      </c>
      <c r="D6" s="23">
        <v>513945</v>
      </c>
      <c r="E6" s="23">
        <v>457767.51</v>
      </c>
      <c r="F6" s="23">
        <f>E6-D6</f>
        <v>-56177.489999999991</v>
      </c>
      <c r="G6" s="24">
        <f>E6/D6</f>
        <v>0.8906935761608733</v>
      </c>
    </row>
    <row r="7" spans="1:7" ht="15.75" x14ac:dyDescent="0.2">
      <c r="A7" s="22" t="s">
        <v>44</v>
      </c>
      <c r="B7" s="38" t="s">
        <v>45</v>
      </c>
      <c r="C7" s="23">
        <v>0</v>
      </c>
      <c r="D7" s="23">
        <v>10000</v>
      </c>
      <c r="E7" s="23">
        <v>4500</v>
      </c>
      <c r="F7" s="23">
        <f t="shared" ref="F7:F12" si="0">E7-D7</f>
        <v>-5500</v>
      </c>
      <c r="G7" s="24">
        <f t="shared" ref="G7:G12" si="1">E7/D7</f>
        <v>0.45</v>
      </c>
    </row>
    <row r="8" spans="1:7" ht="31.5" x14ac:dyDescent="0.2">
      <c r="A8" s="22" t="s">
        <v>46</v>
      </c>
      <c r="B8" s="38" t="s">
        <v>47</v>
      </c>
      <c r="C8" s="23">
        <v>13100</v>
      </c>
      <c r="D8" s="23">
        <v>13100</v>
      </c>
      <c r="E8" s="23">
        <v>10416.4</v>
      </c>
      <c r="F8" s="23">
        <f t="shared" si="0"/>
        <v>-2683.6000000000004</v>
      </c>
      <c r="G8" s="24">
        <f t="shared" si="1"/>
        <v>0.79514503816793891</v>
      </c>
    </row>
    <row r="9" spans="1:7" ht="15.75" x14ac:dyDescent="0.2">
      <c r="A9" s="22" t="s">
        <v>48</v>
      </c>
      <c r="B9" s="38" t="s">
        <v>49</v>
      </c>
      <c r="C9" s="23">
        <v>208635</v>
      </c>
      <c r="D9" s="23">
        <v>219038</v>
      </c>
      <c r="E9" s="23">
        <v>210652.65</v>
      </c>
      <c r="F9" s="23">
        <f t="shared" si="0"/>
        <v>-8385.3500000000058</v>
      </c>
      <c r="G9" s="24">
        <f t="shared" si="1"/>
        <v>0.96171737324117279</v>
      </c>
    </row>
    <row r="10" spans="1:7" ht="15.75" x14ac:dyDescent="0.2">
      <c r="A10" s="22" t="s">
        <v>50</v>
      </c>
      <c r="B10" s="38" t="s">
        <v>51</v>
      </c>
      <c r="C10" s="23">
        <v>0</v>
      </c>
      <c r="D10" s="23">
        <v>18000</v>
      </c>
      <c r="E10" s="23">
        <v>18000</v>
      </c>
      <c r="F10" s="23">
        <f t="shared" si="0"/>
        <v>0</v>
      </c>
      <c r="G10" s="24">
        <f t="shared" si="1"/>
        <v>1</v>
      </c>
    </row>
    <row r="11" spans="1:7" ht="15.75" x14ac:dyDescent="0.2">
      <c r="A11" s="22" t="s">
        <v>52</v>
      </c>
      <c r="B11" s="38" t="s">
        <v>53</v>
      </c>
      <c r="C11" s="23">
        <v>0</v>
      </c>
      <c r="D11" s="23">
        <v>83033</v>
      </c>
      <c r="E11" s="23">
        <v>83033</v>
      </c>
      <c r="F11" s="23">
        <f t="shared" si="0"/>
        <v>0</v>
      </c>
      <c r="G11" s="24">
        <f t="shared" si="1"/>
        <v>1</v>
      </c>
    </row>
    <row r="12" spans="1:7" ht="47.25" x14ac:dyDescent="0.2">
      <c r="A12" s="22" t="s">
        <v>54</v>
      </c>
      <c r="B12" s="38" t="s">
        <v>55</v>
      </c>
      <c r="C12" s="23">
        <v>0</v>
      </c>
      <c r="D12" s="23">
        <v>26100</v>
      </c>
      <c r="E12" s="23">
        <v>26100</v>
      </c>
      <c r="F12" s="23">
        <f t="shared" si="0"/>
        <v>0</v>
      </c>
      <c r="G12" s="24">
        <f t="shared" si="1"/>
        <v>1</v>
      </c>
    </row>
    <row r="13" spans="1:7" ht="15.75" x14ac:dyDescent="0.2">
      <c r="A13" s="21" t="s">
        <v>56</v>
      </c>
      <c r="B13" s="30" t="s">
        <v>57</v>
      </c>
      <c r="C13" s="19">
        <v>699480</v>
      </c>
      <c r="D13" s="19">
        <v>883216</v>
      </c>
      <c r="E13" s="19">
        <v>810469.56</v>
      </c>
      <c r="F13" s="19">
        <f>E13-D13</f>
        <v>-72746.439999999944</v>
      </c>
      <c r="G13" s="20">
        <f>E13/D13</f>
        <v>0.91763459901088751</v>
      </c>
    </row>
    <row r="14" spans="1:7" x14ac:dyDescent="0.2">
      <c r="A14" s="14"/>
      <c r="B14" s="14"/>
      <c r="C14" s="14"/>
      <c r="D14" s="14"/>
      <c r="E14" s="14"/>
      <c r="F14" s="14"/>
      <c r="G14" s="14"/>
    </row>
  </sheetData>
  <mergeCells count="1">
    <mergeCell ref="A2:G2"/>
  </mergeCells>
  <printOptions horizontalCentered="1"/>
  <pageMargins left="0.59055118110236227" right="0.39370078740157483" top="0.19685039370078741" bottom="0.19685039370078741" header="0" footer="0"/>
  <pageSetup paperSize="9" scale="77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6" sqref="C6"/>
    </sheetView>
  </sheetViews>
  <sheetFormatPr defaultRowHeight="12.75" x14ac:dyDescent="0.2"/>
  <cols>
    <col min="1" max="1" width="12.5703125" customWidth="1"/>
    <col min="2" max="2" width="45.7109375" customWidth="1"/>
    <col min="3" max="3" width="15.42578125" customWidth="1"/>
    <col min="4" max="4" width="14.7109375" customWidth="1"/>
    <col min="5" max="5" width="14.5703125" customWidth="1"/>
    <col min="6" max="6" width="15.85546875" customWidth="1"/>
    <col min="7" max="7" width="15.42578125" customWidth="1"/>
  </cols>
  <sheetData>
    <row r="1" spans="1:7" s="25" customFormat="1" x14ac:dyDescent="0.2"/>
    <row r="2" spans="1:7" ht="39.75" customHeight="1" x14ac:dyDescent="0.2">
      <c r="A2" s="36" t="s">
        <v>61</v>
      </c>
      <c r="B2" s="36"/>
      <c r="C2" s="36"/>
      <c r="D2" s="36"/>
      <c r="E2" s="36"/>
      <c r="F2" s="36"/>
      <c r="G2" s="36"/>
    </row>
    <row r="3" spans="1:7" ht="15.75" x14ac:dyDescent="0.2">
      <c r="A3" s="35"/>
      <c r="B3" s="35"/>
      <c r="C3" s="35"/>
      <c r="D3" s="35"/>
      <c r="E3" s="35"/>
      <c r="F3" s="25"/>
      <c r="G3" s="28" t="s">
        <v>29</v>
      </c>
    </row>
    <row r="4" spans="1:7" ht="171.75" customHeight="1" x14ac:dyDescent="0.2">
      <c r="A4" s="27" t="s">
        <v>40</v>
      </c>
      <c r="B4" s="27" t="s">
        <v>41</v>
      </c>
      <c r="C4" s="27" t="s">
        <v>32</v>
      </c>
      <c r="D4" s="27" t="s">
        <v>33</v>
      </c>
      <c r="E4" s="27" t="s">
        <v>58</v>
      </c>
      <c r="F4" s="27" t="s">
        <v>66</v>
      </c>
      <c r="G4" s="27" t="s">
        <v>65</v>
      </c>
    </row>
    <row r="5" spans="1:7" ht="15.75" x14ac:dyDescent="0.2">
      <c r="A5" s="27" t="s">
        <v>35</v>
      </c>
      <c r="B5" s="27" t="s">
        <v>36</v>
      </c>
      <c r="C5" s="27">
        <v>1</v>
      </c>
      <c r="D5" s="27">
        <v>2</v>
      </c>
      <c r="E5" s="27">
        <v>3</v>
      </c>
      <c r="F5" s="27">
        <v>4</v>
      </c>
      <c r="G5" s="27">
        <v>5</v>
      </c>
    </row>
    <row r="6" spans="1:7" ht="29.25" customHeight="1" x14ac:dyDescent="0.2">
      <c r="A6" s="22" t="s">
        <v>48</v>
      </c>
      <c r="B6" s="37" t="s">
        <v>69</v>
      </c>
      <c r="C6" s="23">
        <v>25000</v>
      </c>
      <c r="D6" s="23">
        <v>24999.999999999996</v>
      </c>
      <c r="E6" s="23">
        <v>19279</v>
      </c>
      <c r="F6" s="23">
        <f>E6-D6</f>
        <v>-5720.9999999999964</v>
      </c>
      <c r="G6" s="24">
        <f>E6/D6</f>
        <v>0.77116000000000007</v>
      </c>
    </row>
    <row r="7" spans="1:7" ht="15.75" x14ac:dyDescent="0.2">
      <c r="A7" s="29" t="s">
        <v>56</v>
      </c>
      <c r="B7" s="30" t="s">
        <v>57</v>
      </c>
      <c r="C7" s="31">
        <v>25000</v>
      </c>
      <c r="D7" s="31">
        <v>24999.999999999996</v>
      </c>
      <c r="E7" s="31">
        <v>19279</v>
      </c>
      <c r="F7" s="31">
        <f>E7-D7</f>
        <v>-5720.9999999999964</v>
      </c>
      <c r="G7" s="32">
        <f>E7/D7</f>
        <v>0.77116000000000007</v>
      </c>
    </row>
    <row r="8" spans="1:7" x14ac:dyDescent="0.2">
      <c r="A8" s="26"/>
      <c r="B8" s="26"/>
      <c r="C8" s="26"/>
      <c r="D8" s="26"/>
      <c r="E8" s="26"/>
      <c r="F8" s="26"/>
      <c r="G8" s="26"/>
    </row>
  </sheetData>
  <mergeCells count="2">
    <mergeCell ref="A3:E3"/>
    <mergeCell ref="A2:G2"/>
  </mergeCells>
  <printOptions horizontalCentered="1"/>
  <pageMargins left="0.59055118110236227" right="0.39370078740157483" top="0.39370078740157483" bottom="0.19685039370078741" header="0" footer="0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Доходи ЗФ</vt:lpstr>
      <vt:lpstr>Доходи СФ</vt:lpstr>
      <vt:lpstr>Видатки ЗФ</vt:lpstr>
      <vt:lpstr>Видатки СФ</vt:lpstr>
      <vt:lpstr>'Доходи ЗФ'!Заголовки_для_печати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rfu2201</cp:lastModifiedBy>
  <cp:lastPrinted>2021-02-12T07:57:40Z</cp:lastPrinted>
  <dcterms:created xsi:type="dcterms:W3CDTF">2021-02-09T06:36:00Z</dcterms:created>
  <dcterms:modified xsi:type="dcterms:W3CDTF">2021-02-12T07:58:32Z</dcterms:modified>
</cp:coreProperties>
</file>