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1"/>
  </bookViews>
  <sheets>
    <sheet name="Доходи ЗФ" sheetId="1" r:id="rId1"/>
    <sheet name="Видатки ЗФ" sheetId="2" r:id="rId2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12" i="2" l="1"/>
  <c r="G7" i="2"/>
  <c r="G8" i="2"/>
  <c r="G9" i="2"/>
  <c r="G10" i="2"/>
  <c r="G11" i="2"/>
  <c r="G6" i="2"/>
  <c r="F12" i="2"/>
  <c r="F7" i="2"/>
  <c r="F8" i="2"/>
  <c r="F9" i="2"/>
  <c r="F10" i="2"/>
  <c r="F11" i="2"/>
  <c r="F6" i="2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G36" i="1"/>
  <c r="G35" i="1"/>
  <c r="F36" i="1"/>
  <c r="F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1"/>
</calcChain>
</file>

<file path=xl/sharedStrings.xml><?xml version="1.0" encoding="utf-8"?>
<sst xmlns="http://schemas.openxmlformats.org/spreadsheetml/2006/main" count="68" uniqueCount="61">
  <si>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</si>
  <si>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</si>
  <si>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</si>
  <si>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</si>
  <si>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</si>
  <si>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</si>
  <si>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</si>
  <si>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</si>
  <si>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</si>
  <si>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</si>
  <si>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</si>
  <si>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</si>
  <si>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</si>
  <si>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</si>
  <si>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</si>
  <si>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</si>
  <si>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</si>
  <si>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</si>
  <si>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</si>
  <si>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</si>
  <si>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</si>
  <si>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</si>
  <si>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</si>
  <si>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</si>
  <si>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</si>
  <si>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не віднесене до інших категорій  </t>
  </si>
  <si>
    <t>Інші неподаткові надходження  </t>
  </si>
  <si>
    <t>грн.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</si>
  <si>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</si>
  <si>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</si>
  <si>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</si>
  <si>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</si>
  <si>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</si>
  <si>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</si>
  <si>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</si>
  <si>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(родючості)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</si>
  <si>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</si>
  <si>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</si>
  <si>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</si>
  <si>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</si>
  <si>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</si>
  <si>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</si>
  <si>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</si>
  <si>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</si>
  <si>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</si>
  <si>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</si>
  <si>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</si>
  <si>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</si>
  <si>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</si>
  <si>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</si>
  <si>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</si>
  <si>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</si>
  <si>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</si>
  <si>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Додаток 10</t>
  </si>
  <si>
    <t>Звіт про виконання сільського бюджету Гальчинецької сільської ради за доходами загального фонду  
2020 року</t>
  </si>
  <si>
    <t>Звіт про виконання сільського бюджету  Гальчинецької сільської ради за видатками загального фонду                                                                            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</si>
  <si>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</si>
  <si>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 
(к.3/к.2)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</si>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</sst>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7" sqref="G7:G8"/>
    </sheetView>
  </sheetViews>
  <sheetFormatPr defaultRowHeight="12.75" x14ac:dyDescent="0.2"/>
  <cols>
    <col min="1" max="1" width="12.7109375" customWidth="1"/>
    <col min="2" max="2" width="45.7109375" customWidth="1"/>
    <col min="3" max="3" width="15" customWidth="1"/>
    <col min="4" max="5" width="14.28515625" customWidth="1"/>
    <col min="6" max="7" width="15.5703125" customWidth="1"/>
  </cols>
  <sheetData>
    <row r="1" spans="1:10" ht="35.25" customHeight="1" x14ac:dyDescent="0.2">
      <c r="G1" s="26" t="s">
        <v>53</v>
      </c>
    </row>
    <row r="2" spans="1:10" s="2" customFormat="1" ht="37.5" customHeight="1" x14ac:dyDescent="0.2">
      <c r="A2" s="24" t="s">
        <v>54</v>
      </c>
      <c r="B2" s="24"/>
      <c r="C2" s="24"/>
      <c r="D2" s="24"/>
      <c r="E2" s="24"/>
      <c r="F2" s="24"/>
      <c r="G2" s="24"/>
      <c r="H2" s="3"/>
      <c r="I2" s="3"/>
      <c r="J2" s="3"/>
    </row>
    <row r="3" spans="1:10" ht="15.75" x14ac:dyDescent="0.2">
      <c r="A3" s="1"/>
      <c r="B3" s="1"/>
      <c r="C3" s="1"/>
      <c r="D3" s="1"/>
      <c r="E3" s="1"/>
      <c r="F3" s="1"/>
      <c r="G3" s="4" t="s">
        <v>27</v>
      </c>
      <c r="H3" s="1"/>
      <c r="I3" s="1"/>
      <c r="J3" s="1"/>
    </row>
    <row r="4" spans="1:10" ht="140.25" customHeight="1" x14ac:dyDescent="0.2">
      <c r="A4" s="9" t="s">
        <v>28</v>
      </c>
      <c r="B4" s="9" t="s">
        <v>29</v>
      </c>
      <c r="C4" s="9" t="s">
        <v>30</v>
      </c>
      <c r="D4" s="9" t="s">
        <v>31</v>
      </c>
      <c r="E4" s="9" t="s">
        <v>32</v>
      </c>
      <c r="F4" s="9" t="s">
        <v>56</v>
      </c>
      <c r="G4" s="9" t="s">
        <v>57</v>
      </c>
    </row>
    <row r="5" spans="1:10" ht="15.75" x14ac:dyDescent="0.2">
      <c r="A5" s="12" t="s">
        <v>33</v>
      </c>
      <c r="B5" s="12" t="s">
        <v>34</v>
      </c>
      <c r="C5" s="9">
        <v>1</v>
      </c>
      <c r="D5" s="9">
        <v>2</v>
      </c>
      <c r="E5" s="9">
        <v>3</v>
      </c>
      <c r="F5" s="8">
        <v>4</v>
      </c>
      <c r="G5" s="9">
        <v>5</v>
      </c>
    </row>
    <row r="6" spans="1:10" ht="15.75" x14ac:dyDescent="0.2">
      <c r="A6" s="8">
        <v>10000000</v>
      </c>
      <c r="B6" s="27" t="s">
        <v>0</v>
      </c>
      <c r="C6" s="10">
        <v>1201300</v>
      </c>
      <c r="D6" s="10">
        <v>1342800</v>
      </c>
      <c r="E6" s="10">
        <v>1394941.32</v>
      </c>
      <c r="F6" s="10">
        <f>E6-D6</f>
        <v>52141.320000000065</v>
      </c>
      <c r="G6" s="13">
        <f>E6/D6</f>
        <v>1.0388302949061663</v>
      </c>
    </row>
    <row r="7" spans="1:10" ht="31.5" x14ac:dyDescent="0.2">
      <c r="A7" s="8">
        <v>13000000</v>
      </c>
      <c r="B7" s="27" t="s">
        <v>1</v>
      </c>
      <c r="C7" s="10">
        <v>0</v>
      </c>
      <c r="D7" s="10">
        <v>0</v>
      </c>
      <c r="E7" s="10">
        <v>122.71</v>
      </c>
      <c r="F7" s="10">
        <f t="shared" ref="F7:F34" si="0">E7-D7</f>
        <v>122.71</v>
      </c>
      <c r="G7" s="13"/>
    </row>
    <row r="8" spans="1:10" ht="15.75" x14ac:dyDescent="0.2">
      <c r="A8" s="8">
        <v>13030000</v>
      </c>
      <c r="B8" s="27" t="s">
        <v>2</v>
      </c>
      <c r="C8" s="10">
        <v>0</v>
      </c>
      <c r="D8" s="10">
        <v>0</v>
      </c>
      <c r="E8" s="10">
        <v>122.71</v>
      </c>
      <c r="F8" s="10">
        <f t="shared" si="0"/>
        <v>122.71</v>
      </c>
      <c r="G8" s="13"/>
    </row>
    <row r="9" spans="1:10" ht="47.25" x14ac:dyDescent="0.2">
      <c r="A9" s="8">
        <v>13030100</v>
      </c>
      <c r="B9" s="27" t="s">
        <v>3</v>
      </c>
      <c r="C9" s="10">
        <v>0</v>
      </c>
      <c r="D9" s="10">
        <v>0</v>
      </c>
      <c r="E9" s="10">
        <v>122.71</v>
      </c>
      <c r="F9" s="10">
        <f t="shared" si="0"/>
        <v>122.71</v>
      </c>
      <c r="G9" s="13"/>
    </row>
    <row r="10" spans="1:10" ht="15.75" x14ac:dyDescent="0.2">
      <c r="A10" s="8">
        <v>14000000</v>
      </c>
      <c r="B10" s="27" t="s">
        <v>4</v>
      </c>
      <c r="C10" s="10">
        <v>9200</v>
      </c>
      <c r="D10" s="10">
        <v>9200</v>
      </c>
      <c r="E10" s="10">
        <v>8900</v>
      </c>
      <c r="F10" s="10">
        <f t="shared" si="0"/>
        <v>-300</v>
      </c>
      <c r="G10" s="13">
        <f t="shared" ref="G7:G34" si="1">E10/D10</f>
        <v>0.96739130434782605</v>
      </c>
    </row>
    <row r="11" spans="1:10" ht="47.25" x14ac:dyDescent="0.2">
      <c r="A11" s="8">
        <v>14040000</v>
      </c>
      <c r="B11" s="27" t="s">
        <v>5</v>
      </c>
      <c r="C11" s="10">
        <v>9200</v>
      </c>
      <c r="D11" s="10">
        <v>9200</v>
      </c>
      <c r="E11" s="10">
        <v>8900</v>
      </c>
      <c r="F11" s="10">
        <f t="shared" si="0"/>
        <v>-300</v>
      </c>
      <c r="G11" s="13">
        <f t="shared" si="1"/>
        <v>0.96739130434782605</v>
      </c>
    </row>
    <row r="12" spans="1:10" ht="15.75" x14ac:dyDescent="0.2">
      <c r="A12" s="8">
        <v>18000000</v>
      </c>
      <c r="B12" s="27" t="s">
        <v>6</v>
      </c>
      <c r="C12" s="10">
        <v>1192100</v>
      </c>
      <c r="D12" s="10">
        <v>1333600</v>
      </c>
      <c r="E12" s="10">
        <v>1385918.6099999999</v>
      </c>
      <c r="F12" s="10">
        <f t="shared" si="0"/>
        <v>52318.60999999987</v>
      </c>
      <c r="G12" s="13">
        <f t="shared" si="1"/>
        <v>1.0392311112777444</v>
      </c>
    </row>
    <row r="13" spans="1:10" ht="15.75" x14ac:dyDescent="0.2">
      <c r="A13" s="8">
        <v>18010000</v>
      </c>
      <c r="B13" s="27" t="s">
        <v>7</v>
      </c>
      <c r="C13" s="10">
        <v>465100</v>
      </c>
      <c r="D13" s="10">
        <v>490400</v>
      </c>
      <c r="E13" s="10">
        <v>544080.11</v>
      </c>
      <c r="F13" s="10">
        <f t="shared" si="0"/>
        <v>53680.109999999986</v>
      </c>
      <c r="G13" s="13">
        <f t="shared" si="1"/>
        <v>1.109461888254486</v>
      </c>
    </row>
    <row r="14" spans="1:10" ht="63" x14ac:dyDescent="0.2">
      <c r="A14" s="8">
        <v>18010200</v>
      </c>
      <c r="B14" s="27" t="s">
        <v>8</v>
      </c>
      <c r="C14" s="10">
        <v>500</v>
      </c>
      <c r="D14" s="10">
        <v>2400</v>
      </c>
      <c r="E14" s="10">
        <v>2880.5</v>
      </c>
      <c r="F14" s="10">
        <f t="shared" si="0"/>
        <v>480.5</v>
      </c>
      <c r="G14" s="13">
        <f t="shared" si="1"/>
        <v>1.2002083333333333</v>
      </c>
    </row>
    <row r="15" spans="1:10" ht="63" x14ac:dyDescent="0.2">
      <c r="A15" s="8">
        <v>18010300</v>
      </c>
      <c r="B15" s="27" t="s">
        <v>9</v>
      </c>
      <c r="C15" s="10">
        <v>0</v>
      </c>
      <c r="D15" s="10">
        <v>1100</v>
      </c>
      <c r="E15" s="10">
        <v>1336</v>
      </c>
      <c r="F15" s="10">
        <f t="shared" si="0"/>
        <v>236</v>
      </c>
      <c r="G15" s="13">
        <f t="shared" si="1"/>
        <v>1.2145454545454546</v>
      </c>
    </row>
    <row r="16" spans="1:10" ht="15.75" x14ac:dyDescent="0.2">
      <c r="A16" s="8">
        <v>18010500</v>
      </c>
      <c r="B16" s="27" t="s">
        <v>10</v>
      </c>
      <c r="C16" s="10">
        <v>1800</v>
      </c>
      <c r="D16" s="10">
        <v>1800</v>
      </c>
      <c r="E16" s="10">
        <v>153</v>
      </c>
      <c r="F16" s="10">
        <f t="shared" si="0"/>
        <v>-1647</v>
      </c>
      <c r="G16" s="13">
        <f t="shared" si="1"/>
        <v>8.5000000000000006E-2</v>
      </c>
    </row>
    <row r="17" spans="1:7" ht="15.75" x14ac:dyDescent="0.2">
      <c r="A17" s="8">
        <v>18010600</v>
      </c>
      <c r="B17" s="27" t="s">
        <v>11</v>
      </c>
      <c r="C17" s="10">
        <v>317800</v>
      </c>
      <c r="D17" s="10">
        <v>317800</v>
      </c>
      <c r="E17" s="10">
        <v>366476.68</v>
      </c>
      <c r="F17" s="10">
        <f t="shared" si="0"/>
        <v>48676.679999999993</v>
      </c>
      <c r="G17" s="13">
        <f t="shared" si="1"/>
        <v>1.1531676526117054</v>
      </c>
    </row>
    <row r="18" spans="1:7" ht="15.75" x14ac:dyDescent="0.2">
      <c r="A18" s="8">
        <v>18010700</v>
      </c>
      <c r="B18" s="27" t="s">
        <v>12</v>
      </c>
      <c r="C18" s="10">
        <v>120000</v>
      </c>
      <c r="D18" s="10">
        <v>120000</v>
      </c>
      <c r="E18" s="10">
        <v>123013.99</v>
      </c>
      <c r="F18" s="10">
        <f t="shared" si="0"/>
        <v>3013.9900000000052</v>
      </c>
      <c r="G18" s="13">
        <f t="shared" si="1"/>
        <v>1.0251165833333333</v>
      </c>
    </row>
    <row r="19" spans="1:7" ht="15.75" x14ac:dyDescent="0.2">
      <c r="A19" s="8">
        <v>18010900</v>
      </c>
      <c r="B19" s="27" t="s">
        <v>13</v>
      </c>
      <c r="C19" s="10">
        <v>25000</v>
      </c>
      <c r="D19" s="10">
        <v>47300</v>
      </c>
      <c r="E19" s="10">
        <v>50219.94</v>
      </c>
      <c r="F19" s="10">
        <f t="shared" si="0"/>
        <v>2919.9400000000023</v>
      </c>
      <c r="G19" s="13">
        <f t="shared" si="1"/>
        <v>1.0617323467230444</v>
      </c>
    </row>
    <row r="20" spans="1:7" ht="15.75" x14ac:dyDescent="0.2">
      <c r="A20" s="8">
        <v>18050000</v>
      </c>
      <c r="B20" s="27" t="s">
        <v>14</v>
      </c>
      <c r="C20" s="10">
        <v>727000</v>
      </c>
      <c r="D20" s="10">
        <v>843200</v>
      </c>
      <c r="E20" s="10">
        <v>841838.5</v>
      </c>
      <c r="F20" s="10">
        <f t="shared" si="0"/>
        <v>-1361.5</v>
      </c>
      <c r="G20" s="13">
        <f t="shared" si="1"/>
        <v>0.99838531783681217</v>
      </c>
    </row>
    <row r="21" spans="1:7" ht="15.75" x14ac:dyDescent="0.2">
      <c r="A21" s="8">
        <v>18050400</v>
      </c>
      <c r="B21" s="27" t="s">
        <v>15</v>
      </c>
      <c r="C21" s="10">
        <v>105000</v>
      </c>
      <c r="D21" s="10">
        <v>105000</v>
      </c>
      <c r="E21" s="10">
        <v>110692.26</v>
      </c>
      <c r="F21" s="10">
        <f t="shared" si="0"/>
        <v>5692.2599999999948</v>
      </c>
      <c r="G21" s="13">
        <f t="shared" si="1"/>
        <v>1.0542119999999999</v>
      </c>
    </row>
    <row r="22" spans="1:7" ht="78.75" x14ac:dyDescent="0.2">
      <c r="A22" s="8">
        <v>18050500</v>
      </c>
      <c r="B22" s="27" t="s">
        <v>16</v>
      </c>
      <c r="C22" s="10">
        <v>622000</v>
      </c>
      <c r="D22" s="10">
        <v>738200</v>
      </c>
      <c r="E22" s="10">
        <v>731146.23999999999</v>
      </c>
      <c r="F22" s="10">
        <f t="shared" si="0"/>
        <v>-7053.7600000000093</v>
      </c>
      <c r="G22" s="13">
        <f t="shared" si="1"/>
        <v>0.99044464914657271</v>
      </c>
    </row>
    <row r="23" spans="1:7" ht="15.75" x14ac:dyDescent="0.2">
      <c r="A23" s="8">
        <v>20000000</v>
      </c>
      <c r="B23" s="27" t="s">
        <v>17</v>
      </c>
      <c r="C23" s="10">
        <v>0</v>
      </c>
      <c r="D23" s="10">
        <v>2000</v>
      </c>
      <c r="E23" s="10">
        <v>23787.33</v>
      </c>
      <c r="F23" s="10">
        <f t="shared" si="0"/>
        <v>21787.33</v>
      </c>
      <c r="G23" s="13">
        <f t="shared" si="1"/>
        <v>11.893665</v>
      </c>
    </row>
    <row r="24" spans="1:7" ht="31.5" x14ac:dyDescent="0.2">
      <c r="A24" s="8">
        <v>21000000</v>
      </c>
      <c r="B24" s="27" t="s">
        <v>18</v>
      </c>
      <c r="C24" s="10">
        <v>0</v>
      </c>
      <c r="D24" s="10">
        <v>2000</v>
      </c>
      <c r="E24" s="10">
        <v>5000</v>
      </c>
      <c r="F24" s="10">
        <f t="shared" si="0"/>
        <v>3000</v>
      </c>
      <c r="G24" s="13">
        <f t="shared" si="1"/>
        <v>2.5</v>
      </c>
    </row>
    <row r="25" spans="1:7" ht="15.75" x14ac:dyDescent="0.2">
      <c r="A25" s="8">
        <v>21080000</v>
      </c>
      <c r="B25" s="27" t="s">
        <v>19</v>
      </c>
      <c r="C25" s="10">
        <v>0</v>
      </c>
      <c r="D25" s="10">
        <v>2000</v>
      </c>
      <c r="E25" s="10">
        <v>5000</v>
      </c>
      <c r="F25" s="10">
        <f t="shared" si="0"/>
        <v>3000</v>
      </c>
      <c r="G25" s="13">
        <f t="shared" si="1"/>
        <v>2.5</v>
      </c>
    </row>
    <row r="26" spans="1:7" ht="63" x14ac:dyDescent="0.2">
      <c r="A26" s="8">
        <v>21081500</v>
      </c>
      <c r="B26" s="27" t="s">
        <v>20</v>
      </c>
      <c r="C26" s="10">
        <v>0</v>
      </c>
      <c r="D26" s="10">
        <v>2000</v>
      </c>
      <c r="E26" s="10">
        <v>5000</v>
      </c>
      <c r="F26" s="10">
        <f t="shared" si="0"/>
        <v>3000</v>
      </c>
      <c r="G26" s="13">
        <f t="shared" si="1"/>
        <v>2.5</v>
      </c>
    </row>
    <row r="27" spans="1:7" ht="31.5" x14ac:dyDescent="0.2">
      <c r="A27" s="8">
        <v>22000000</v>
      </c>
      <c r="B27" s="27" t="s">
        <v>21</v>
      </c>
      <c r="C27" s="10">
        <v>0</v>
      </c>
      <c r="D27" s="10">
        <v>0</v>
      </c>
      <c r="E27" s="10">
        <v>2270.92</v>
      </c>
      <c r="F27" s="10">
        <f t="shared" si="0"/>
        <v>2270.92</v>
      </c>
      <c r="G27" s="13"/>
    </row>
    <row r="28" spans="1:7" ht="47.25" x14ac:dyDescent="0.2">
      <c r="A28" s="8">
        <v>22080000</v>
      </c>
      <c r="B28" s="27" t="s">
        <v>22</v>
      </c>
      <c r="C28" s="10">
        <v>0</v>
      </c>
      <c r="D28" s="10">
        <v>0</v>
      </c>
      <c r="E28" s="10">
        <v>1320</v>
      </c>
      <c r="F28" s="10">
        <f t="shared" si="0"/>
        <v>1320</v>
      </c>
      <c r="G28" s="13"/>
    </row>
    <row r="29" spans="1:7" ht="63" x14ac:dyDescent="0.2">
      <c r="A29" s="8">
        <v>22080400</v>
      </c>
      <c r="B29" s="27" t="s">
        <v>23</v>
      </c>
      <c r="C29" s="10">
        <v>0</v>
      </c>
      <c r="D29" s="10">
        <v>0</v>
      </c>
      <c r="E29" s="10">
        <v>1320</v>
      </c>
      <c r="F29" s="10">
        <f t="shared" si="0"/>
        <v>1320</v>
      </c>
      <c r="G29" s="13"/>
    </row>
    <row r="30" spans="1:7" ht="15.75" x14ac:dyDescent="0.2">
      <c r="A30" s="8">
        <v>22090000</v>
      </c>
      <c r="B30" s="27" t="s">
        <v>24</v>
      </c>
      <c r="C30" s="10">
        <v>0</v>
      </c>
      <c r="D30" s="10">
        <v>0</v>
      </c>
      <c r="E30" s="10">
        <v>950.92</v>
      </c>
      <c r="F30" s="10">
        <f t="shared" si="0"/>
        <v>950.92</v>
      </c>
      <c r="G30" s="13"/>
    </row>
    <row r="31" spans="1:7" ht="31.5" x14ac:dyDescent="0.2">
      <c r="A31" s="8">
        <v>22090200</v>
      </c>
      <c r="B31" s="27" t="s">
        <v>25</v>
      </c>
      <c r="C31" s="10">
        <v>0</v>
      </c>
      <c r="D31" s="10">
        <v>0</v>
      </c>
      <c r="E31" s="10">
        <v>950.92</v>
      </c>
      <c r="F31" s="10">
        <f t="shared" si="0"/>
        <v>950.92</v>
      </c>
      <c r="G31" s="13"/>
    </row>
    <row r="32" spans="1:7" ht="15.75" x14ac:dyDescent="0.2">
      <c r="A32" s="8">
        <v>24000000</v>
      </c>
      <c r="B32" s="27" t="s">
        <v>26</v>
      </c>
      <c r="C32" s="10">
        <v>0</v>
      </c>
      <c r="D32" s="10">
        <v>0</v>
      </c>
      <c r="E32" s="10">
        <v>16516.41</v>
      </c>
      <c r="F32" s="10">
        <f t="shared" si="0"/>
        <v>16516.41</v>
      </c>
      <c r="G32" s="13"/>
    </row>
    <row r="33" spans="1:7" ht="15.75" x14ac:dyDescent="0.2">
      <c r="A33" s="8">
        <v>24060000</v>
      </c>
      <c r="B33" s="27" t="s">
        <v>19</v>
      </c>
      <c r="C33" s="10">
        <v>0</v>
      </c>
      <c r="D33" s="10">
        <v>0</v>
      </c>
      <c r="E33" s="10">
        <v>16516.41</v>
      </c>
      <c r="F33" s="10">
        <f t="shared" si="0"/>
        <v>16516.41</v>
      </c>
      <c r="G33" s="13"/>
    </row>
    <row r="34" spans="1:7" ht="110.25" x14ac:dyDescent="0.2">
      <c r="A34" s="8">
        <v>24062200</v>
      </c>
      <c r="B34" s="27" t="s">
        <v>35</v>
      </c>
      <c r="C34" s="10">
        <v>0</v>
      </c>
      <c r="D34" s="10">
        <v>0</v>
      </c>
      <c r="E34" s="10">
        <v>16516.41</v>
      </c>
      <c r="F34" s="10">
        <f t="shared" si="0"/>
        <v>16516.41</v>
      </c>
      <c r="G34" s="13"/>
    </row>
    <row r="35" spans="1:7" ht="15.75" x14ac:dyDescent="0.2">
      <c r="A35" s="28" t="s">
        <v>58</v>
      </c>
      <c r="B35" s="29"/>
      <c r="C35" s="11">
        <v>1201300</v>
      </c>
      <c r="D35" s="11">
        <v>1344800</v>
      </c>
      <c r="E35" s="11">
        <v>1418728.65</v>
      </c>
      <c r="F35" s="11">
        <f>E35-D35</f>
        <v>73928.649999999907</v>
      </c>
      <c r="G35" s="14">
        <f>E35/D35</f>
        <v>1.054973713563355</v>
      </c>
    </row>
    <row r="36" spans="1:7" ht="15.75" x14ac:dyDescent="0.2">
      <c r="A36" s="28" t="s">
        <v>59</v>
      </c>
      <c r="B36" s="29"/>
      <c r="C36" s="11">
        <v>1201300</v>
      </c>
      <c r="D36" s="11">
        <v>1344800</v>
      </c>
      <c r="E36" s="11">
        <v>1418728.65</v>
      </c>
      <c r="F36" s="11">
        <f>E36-D36</f>
        <v>73928.649999999907</v>
      </c>
      <c r="G36" s="14">
        <f>E36/D36</f>
        <v>1.054973713563355</v>
      </c>
    </row>
  </sheetData>
  <mergeCells count="3">
    <mergeCell ref="A35:B35"/>
    <mergeCell ref="A36:B36"/>
    <mergeCell ref="A2:G2"/>
  </mergeCells>
  <printOptions horizontalCentered="1"/>
  <pageMargins left="0.59055118110236227" right="0.39370078740157483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C8" sqref="C8"/>
    </sheetView>
  </sheetViews>
  <sheetFormatPr defaultRowHeight="12.75" x14ac:dyDescent="0.2"/>
  <cols>
    <col min="1" max="1" width="12.7109375" style="5" customWidth="1"/>
    <col min="2" max="2" width="45.7109375" style="5" customWidth="1"/>
    <col min="3" max="3" width="15" style="5" customWidth="1"/>
    <col min="4" max="5" width="14.28515625" style="5" customWidth="1"/>
    <col min="6" max="7" width="15.5703125" style="5" customWidth="1"/>
    <col min="8" max="16384" width="9.140625" style="5"/>
  </cols>
  <sheetData>
    <row r="2" spans="1:7" ht="39.75" customHeight="1" x14ac:dyDescent="0.2">
      <c r="A2" s="24" t="s">
        <v>55</v>
      </c>
      <c r="B2" s="24"/>
      <c r="C2" s="24"/>
      <c r="D2" s="24"/>
      <c r="E2" s="24"/>
      <c r="F2" s="24"/>
      <c r="G2" s="24"/>
    </row>
    <row r="3" spans="1:7" ht="15.75" x14ac:dyDescent="0.2">
      <c r="A3" s="25"/>
      <c r="B3" s="25"/>
      <c r="C3" s="25"/>
      <c r="D3" s="25"/>
      <c r="E3" s="25"/>
      <c r="G3" s="7" t="s">
        <v>27</v>
      </c>
    </row>
    <row r="4" spans="1:7" ht="145.5" customHeight="1" x14ac:dyDescent="0.2">
      <c r="A4" s="16" t="s">
        <v>36</v>
      </c>
      <c r="B4" s="16" t="s">
        <v>37</v>
      </c>
      <c r="C4" s="16" t="s">
        <v>51</v>
      </c>
      <c r="D4" s="16" t="s">
        <v>31</v>
      </c>
      <c r="E4" s="16" t="s">
        <v>52</v>
      </c>
      <c r="F4" s="16" t="s">
        <v>56</v>
      </c>
      <c r="G4" s="16" t="s">
        <v>57</v>
      </c>
    </row>
    <row r="5" spans="1:7" s="6" customFormat="1" ht="15.75" x14ac:dyDescent="0.2">
      <c r="A5" s="16" t="s">
        <v>33</v>
      </c>
      <c r="B5" s="16" t="s">
        <v>34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7" ht="78.75" x14ac:dyDescent="0.2">
      <c r="A6" s="20" t="s">
        <v>38</v>
      </c>
      <c r="B6" s="30" t="s">
        <v>39</v>
      </c>
      <c r="C6" s="21">
        <v>887493</v>
      </c>
      <c r="D6" s="21">
        <v>1002641</v>
      </c>
      <c r="E6" s="21">
        <v>981139.51</v>
      </c>
      <c r="F6" s="21">
        <f>E6-D6</f>
        <v>-21501.489999999991</v>
      </c>
      <c r="G6" s="22">
        <f>E6/D6</f>
        <v>0.97855514585978431</v>
      </c>
    </row>
    <row r="7" spans="1:7" ht="31.5" x14ac:dyDescent="0.2">
      <c r="A7" s="20" t="s">
        <v>40</v>
      </c>
      <c r="B7" s="30" t="s">
        <v>41</v>
      </c>
      <c r="C7" s="21">
        <v>0</v>
      </c>
      <c r="D7" s="21">
        <v>2000</v>
      </c>
      <c r="E7" s="21">
        <v>1999.8</v>
      </c>
      <c r="F7" s="21">
        <f t="shared" ref="F7:F11" si="0">E7-D7</f>
        <v>-0.20000000000004547</v>
      </c>
      <c r="G7" s="22">
        <f t="shared" ref="G7:G11" si="1">E7/D7</f>
        <v>0.99990000000000001</v>
      </c>
    </row>
    <row r="8" spans="1:7" ht="31.5" x14ac:dyDescent="0.2">
      <c r="A8" s="20" t="s">
        <v>42</v>
      </c>
      <c r="B8" s="30" t="s">
        <v>60</v>
      </c>
      <c r="C8" s="21">
        <v>313807</v>
      </c>
      <c r="D8" s="21">
        <v>240827</v>
      </c>
      <c r="E8" s="21">
        <v>214073.5</v>
      </c>
      <c r="F8" s="21">
        <f t="shared" si="0"/>
        <v>-26753.5</v>
      </c>
      <c r="G8" s="22">
        <f t="shared" si="1"/>
        <v>0.88890988136712246</v>
      </c>
    </row>
    <row r="9" spans="1:7" ht="15.75" x14ac:dyDescent="0.2">
      <c r="A9" s="20" t="s">
        <v>43</v>
      </c>
      <c r="B9" s="30" t="s">
        <v>44</v>
      </c>
      <c r="C9" s="21">
        <v>0</v>
      </c>
      <c r="D9" s="21">
        <v>94332</v>
      </c>
      <c r="E9" s="21">
        <v>92951.3</v>
      </c>
      <c r="F9" s="21">
        <f t="shared" si="0"/>
        <v>-1380.6999999999971</v>
      </c>
      <c r="G9" s="22">
        <f t="shared" si="1"/>
        <v>0.98536339736250689</v>
      </c>
    </row>
    <row r="10" spans="1:7" ht="15.75" x14ac:dyDescent="0.2">
      <c r="A10" s="20" t="s">
        <v>45</v>
      </c>
      <c r="B10" s="30" t="s">
        <v>46</v>
      </c>
      <c r="C10" s="21">
        <v>0</v>
      </c>
      <c r="D10" s="21">
        <v>10000</v>
      </c>
      <c r="E10" s="21">
        <v>10000</v>
      </c>
      <c r="F10" s="21">
        <f t="shared" si="0"/>
        <v>0</v>
      </c>
      <c r="G10" s="22">
        <f t="shared" si="1"/>
        <v>1</v>
      </c>
    </row>
    <row r="11" spans="1:7" ht="69.75" customHeight="1" x14ac:dyDescent="0.2">
      <c r="A11" s="20" t="s">
        <v>47</v>
      </c>
      <c r="B11" s="30" t="s">
        <v>48</v>
      </c>
      <c r="C11" s="21">
        <v>0</v>
      </c>
      <c r="D11" s="21">
        <v>29000</v>
      </c>
      <c r="E11" s="21">
        <v>29000</v>
      </c>
      <c r="F11" s="21">
        <f t="shared" si="0"/>
        <v>0</v>
      </c>
      <c r="G11" s="22">
        <f t="shared" si="1"/>
        <v>1</v>
      </c>
    </row>
    <row r="12" spans="1:7" ht="15.75" x14ac:dyDescent="0.2">
      <c r="A12" s="19" t="s">
        <v>49</v>
      </c>
      <c r="B12" s="23" t="s">
        <v>50</v>
      </c>
      <c r="C12" s="17">
        <v>1201300</v>
      </c>
      <c r="D12" s="17">
        <v>1378800</v>
      </c>
      <c r="E12" s="17">
        <v>1329164.1099999999</v>
      </c>
      <c r="F12" s="17">
        <f>E12-D12</f>
        <v>-49635.89000000013</v>
      </c>
      <c r="G12" s="18">
        <f>E12/D12</f>
        <v>0.96400065999419771</v>
      </c>
    </row>
    <row r="13" spans="1:7" x14ac:dyDescent="0.2">
      <c r="A13" s="15"/>
      <c r="B13" s="15"/>
      <c r="C13" s="15"/>
      <c r="D13" s="15"/>
      <c r="E13" s="15"/>
      <c r="F13" s="15"/>
      <c r="G13" s="15"/>
    </row>
  </sheetData>
  <mergeCells count="2">
    <mergeCell ref="A3:E3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ЗФ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2021-02-12T08:31:56Z</cp:lastPrinted>
  <dcterms:created xsi:type="dcterms:W3CDTF">2021-02-09T07:30:34Z</dcterms:created>
  <dcterms:modified xsi:type="dcterms:W3CDTF">2021-02-12T08:32:30Z</dcterms:modified>
</cp:coreProperties>
</file>