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2"/>
  </bookViews>
  <sheets>
    <sheet name="Доходи ЗФ" sheetId="1" r:id="rId1"/>
    <sheet name="Доходи СФ" sheetId="3" r:id="rId2"/>
    <sheet name="Видатки ЗФ" sheetId="2" r:id="rId3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F11" i="3" l="1"/>
  <c r="F10" i="3"/>
  <c r="F7" i="3"/>
  <c r="F8" i="3"/>
  <c r="F9" i="3"/>
  <c r="F6" i="3"/>
  <c r="G12" i="2" l="1"/>
  <c r="G7" i="2"/>
  <c r="G8" i="2"/>
  <c r="G9" i="2"/>
  <c r="G10" i="2"/>
  <c r="G11" i="2"/>
  <c r="G6" i="2"/>
  <c r="F12" i="2"/>
  <c r="F7" i="2"/>
  <c r="F8" i="2"/>
  <c r="F9" i="2"/>
  <c r="F10" i="2"/>
  <c r="F11" i="2"/>
  <c r="F6" i="2"/>
  <c r="G34" i="1"/>
  <c r="G33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8" i="1"/>
  <c r="G29" i="1"/>
  <c r="G30" i="1"/>
  <c r="G6" i="1"/>
  <c r="F34" i="1"/>
  <c r="F3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6" i="1"/>
</calcChain>
</file>

<file path=xl/sharedStrings.xml><?xml version="1.0" encoding="utf-8"?>
<sst xmlns="http://schemas.openxmlformats.org/spreadsheetml/2006/main" count="83" uniqueCount="63">
  <si>
    <t>грн.</t>
  </si>
  <si>
    <t>ККД</t>
  </si>
  <si>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</si>
  <si>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</si>
  <si>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</si>
  <si>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</si>
  <si>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</si>
  <si>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</si>
  <si>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</si>
  <si>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</si>
  <si>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</si>
  <si>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</si>
  <si>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</si>
  <si>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</si>
  <si>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</si>
  <si>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</si>
  <si>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</si>
  <si>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</si>
  <si>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</si>
  <si>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</si>
  <si>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</si>
  <si>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</si>
  <si>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</si>
  <si>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</si>
  <si>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</si>
  <si>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</si>
  <si>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</si>
  <si>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</si>
  <si>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</si>
  <si>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Звіт про виконання сільського бюджету Кунчанської сільської ради за доходами загального фонду  2020 року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</si>
  <si>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</si>
  <si>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</si>
  <si>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</si>
  <si>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</si>
  <si>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</si>
  <si>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</si>
  <si>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</si>
  <si>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</si>
  <si>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</si>
  <si>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</si>
  <si>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</si>
  <si>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</si>
  <si>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</si>
  <si>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</si>
  <si>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</si>
  <si>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</si>
  <si>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</si>
  <si>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</si>
  <si>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</si>
  <si>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</si>
  <si>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</si>
  <si>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</si>
  <si>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</si>
  <si>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</si>
  <si>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</si>
  <si>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 xml:space="preserve">Звіт про виконання сільського бюджету Кунчанської сільської ради за доходами спеціального фонду                        2020 року    
</t>
  </si>
  <si>
    <t>Додаток 13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</si>
  <si>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</si>
  <si>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</si>
  <si>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</si>
  <si>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</si>
  <si>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Організація благоустрою населених 
пунктів</t>
  </si>
  <si>
    <t>Звіт про виконання сільського бюджету Кунчанської сільської ради за видатками загального фонду                                                                              
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</si>
</sst>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2" workbookViewId="0">
      <selection activeCell="B28" sqref="B28"/>
    </sheetView>
  </sheetViews>
  <sheetFormatPr defaultRowHeight="12.75" x14ac:dyDescent="0.2"/>
  <cols>
    <col min="1" max="1" width="12.7109375" customWidth="1"/>
    <col min="2" max="2" width="45.7109375" customWidth="1"/>
    <col min="3" max="7" width="15.140625" customWidth="1"/>
  </cols>
  <sheetData>
    <row r="1" spans="1:10" ht="36" customHeight="1" x14ac:dyDescent="0.2">
      <c r="G1" s="23" t="s">
        <v>56</v>
      </c>
    </row>
    <row r="2" spans="1:10" ht="42.75" customHeight="1" x14ac:dyDescent="0.2">
      <c r="A2" s="21" t="s">
        <v>29</v>
      </c>
      <c r="B2" s="21"/>
      <c r="C2" s="21"/>
      <c r="D2" s="21"/>
      <c r="E2" s="21"/>
      <c r="F2" s="21"/>
      <c r="G2" s="1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3" t="s">
        <v>0</v>
      </c>
      <c r="H3" s="1"/>
      <c r="I3" s="1"/>
      <c r="J3" s="1"/>
    </row>
    <row r="4" spans="1:10" ht="146.25" customHeight="1" x14ac:dyDescent="0.2">
      <c r="A4" s="4" t="s">
        <v>1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57</v>
      </c>
      <c r="G4" s="4" t="s">
        <v>58</v>
      </c>
    </row>
    <row r="5" spans="1:10" ht="15.75" x14ac:dyDescent="0.2">
      <c r="A5" s="5" t="s">
        <v>34</v>
      </c>
      <c r="B5" s="5" t="s">
        <v>35</v>
      </c>
      <c r="C5" s="4">
        <v>1</v>
      </c>
      <c r="D5" s="4">
        <v>2</v>
      </c>
      <c r="E5" s="4">
        <v>3</v>
      </c>
      <c r="F5" s="6">
        <v>4</v>
      </c>
      <c r="G5" s="4">
        <v>5</v>
      </c>
    </row>
    <row r="6" spans="1:10" ht="15.75" x14ac:dyDescent="0.2">
      <c r="A6" s="6">
        <v>10000000</v>
      </c>
      <c r="B6" s="24" t="s">
        <v>2</v>
      </c>
      <c r="C6" s="8">
        <v>967400</v>
      </c>
      <c r="D6" s="8">
        <v>967400</v>
      </c>
      <c r="E6" s="8">
        <v>1067323.8999999999</v>
      </c>
      <c r="F6" s="8">
        <f>E6-D6</f>
        <v>99923.899999999907</v>
      </c>
      <c r="G6" s="10">
        <f>E6/D6</f>
        <v>1.1032911928881537</v>
      </c>
    </row>
    <row r="7" spans="1:10" ht="31.5" x14ac:dyDescent="0.2">
      <c r="A7" s="6">
        <v>13000000</v>
      </c>
      <c r="B7" s="24" t="s">
        <v>3</v>
      </c>
      <c r="C7" s="8">
        <v>0</v>
      </c>
      <c r="D7" s="8">
        <v>0</v>
      </c>
      <c r="E7" s="8">
        <v>158.34</v>
      </c>
      <c r="F7" s="8">
        <f t="shared" ref="F7:F32" si="0">E7-D7</f>
        <v>158.34</v>
      </c>
      <c r="G7" s="10"/>
    </row>
    <row r="8" spans="1:10" ht="15.75" x14ac:dyDescent="0.2">
      <c r="A8" s="6">
        <v>13030000</v>
      </c>
      <c r="B8" s="24" t="s">
        <v>4</v>
      </c>
      <c r="C8" s="8">
        <v>0</v>
      </c>
      <c r="D8" s="8">
        <v>0</v>
      </c>
      <c r="E8" s="8">
        <v>158.34</v>
      </c>
      <c r="F8" s="8">
        <f t="shared" si="0"/>
        <v>158.34</v>
      </c>
      <c r="G8" s="10"/>
    </row>
    <row r="9" spans="1:10" ht="47.25" x14ac:dyDescent="0.2">
      <c r="A9" s="6">
        <v>13030100</v>
      </c>
      <c r="B9" s="24" t="s">
        <v>5</v>
      </c>
      <c r="C9" s="8">
        <v>0</v>
      </c>
      <c r="D9" s="8">
        <v>0</v>
      </c>
      <c r="E9" s="8">
        <v>158.34</v>
      </c>
      <c r="F9" s="8">
        <f t="shared" si="0"/>
        <v>158.34</v>
      </c>
      <c r="G9" s="10"/>
    </row>
    <row r="10" spans="1:10" ht="15.75" x14ac:dyDescent="0.2">
      <c r="A10" s="6">
        <v>14000000</v>
      </c>
      <c r="B10" s="24" t="s">
        <v>6</v>
      </c>
      <c r="C10" s="8">
        <v>8100</v>
      </c>
      <c r="D10" s="8">
        <v>8100</v>
      </c>
      <c r="E10" s="8">
        <v>8513</v>
      </c>
      <c r="F10" s="8">
        <f t="shared" si="0"/>
        <v>413</v>
      </c>
      <c r="G10" s="10">
        <f t="shared" ref="G7:G32" si="1">E10/D10</f>
        <v>1.0509876543209877</v>
      </c>
    </row>
    <row r="11" spans="1:10" ht="47.25" x14ac:dyDescent="0.2">
      <c r="A11" s="6">
        <v>14040000</v>
      </c>
      <c r="B11" s="24" t="s">
        <v>7</v>
      </c>
      <c r="C11" s="8">
        <v>8100</v>
      </c>
      <c r="D11" s="8">
        <v>8100</v>
      </c>
      <c r="E11" s="8">
        <v>8513</v>
      </c>
      <c r="F11" s="8">
        <f t="shared" si="0"/>
        <v>413</v>
      </c>
      <c r="G11" s="10">
        <f t="shared" si="1"/>
        <v>1.0509876543209877</v>
      </c>
    </row>
    <row r="12" spans="1:10" ht="15.75" x14ac:dyDescent="0.2">
      <c r="A12" s="6">
        <v>18000000</v>
      </c>
      <c r="B12" s="24" t="s">
        <v>8</v>
      </c>
      <c r="C12" s="8">
        <v>959300</v>
      </c>
      <c r="D12" s="8">
        <v>959300</v>
      </c>
      <c r="E12" s="8">
        <v>1058652.56</v>
      </c>
      <c r="F12" s="8">
        <f t="shared" si="0"/>
        <v>99352.560000000056</v>
      </c>
      <c r="G12" s="10">
        <f t="shared" si="1"/>
        <v>1.1035677681642866</v>
      </c>
    </row>
    <row r="13" spans="1:10" ht="15.75" x14ac:dyDescent="0.2">
      <c r="A13" s="6">
        <v>18010000</v>
      </c>
      <c r="B13" s="24" t="s">
        <v>9</v>
      </c>
      <c r="C13" s="8">
        <v>321100</v>
      </c>
      <c r="D13" s="8">
        <v>321100</v>
      </c>
      <c r="E13" s="8">
        <v>332767.35999999999</v>
      </c>
      <c r="F13" s="8">
        <f t="shared" si="0"/>
        <v>11667.359999999986</v>
      </c>
      <c r="G13" s="10">
        <f t="shared" si="1"/>
        <v>1.0363355963874181</v>
      </c>
    </row>
    <row r="14" spans="1:10" ht="63" x14ac:dyDescent="0.2">
      <c r="A14" s="6">
        <v>18010100</v>
      </c>
      <c r="B14" s="24" t="s">
        <v>10</v>
      </c>
      <c r="C14" s="8">
        <v>8400</v>
      </c>
      <c r="D14" s="8">
        <v>8400</v>
      </c>
      <c r="E14" s="8">
        <v>18226.13</v>
      </c>
      <c r="F14" s="8">
        <f t="shared" si="0"/>
        <v>9826.130000000001</v>
      </c>
      <c r="G14" s="10">
        <f t="shared" si="1"/>
        <v>2.169777380952381</v>
      </c>
    </row>
    <row r="15" spans="1:10" ht="63" x14ac:dyDescent="0.2">
      <c r="A15" s="6">
        <v>18010200</v>
      </c>
      <c r="B15" s="24" t="s">
        <v>11</v>
      </c>
      <c r="C15" s="8">
        <v>0</v>
      </c>
      <c r="D15" s="8">
        <v>0</v>
      </c>
      <c r="E15" s="8">
        <v>654.79999999999995</v>
      </c>
      <c r="F15" s="8">
        <f t="shared" si="0"/>
        <v>654.79999999999995</v>
      </c>
      <c r="G15" s="10"/>
    </row>
    <row r="16" spans="1:10" ht="63" x14ac:dyDescent="0.2">
      <c r="A16" s="6">
        <v>18010400</v>
      </c>
      <c r="B16" s="24" t="s">
        <v>12</v>
      </c>
      <c r="C16" s="8">
        <v>14000</v>
      </c>
      <c r="D16" s="8">
        <v>14000</v>
      </c>
      <c r="E16" s="8">
        <v>11516.35</v>
      </c>
      <c r="F16" s="8">
        <f t="shared" si="0"/>
        <v>-2483.6499999999996</v>
      </c>
      <c r="G16" s="10">
        <f t="shared" si="1"/>
        <v>0.82259642857142856</v>
      </c>
    </row>
    <row r="17" spans="1:7" ht="15.75" x14ac:dyDescent="0.2">
      <c r="A17" s="6">
        <v>18010500</v>
      </c>
      <c r="B17" s="24" t="s">
        <v>13</v>
      </c>
      <c r="C17" s="8">
        <v>5400</v>
      </c>
      <c r="D17" s="8">
        <v>5400</v>
      </c>
      <c r="E17" s="8">
        <v>5070.5</v>
      </c>
      <c r="F17" s="8">
        <f t="shared" si="0"/>
        <v>-329.5</v>
      </c>
      <c r="G17" s="10">
        <f t="shared" si="1"/>
        <v>0.93898148148148153</v>
      </c>
    </row>
    <row r="18" spans="1:7" ht="15.75" x14ac:dyDescent="0.2">
      <c r="A18" s="6">
        <v>18010600</v>
      </c>
      <c r="B18" s="24" t="s">
        <v>14</v>
      </c>
      <c r="C18" s="8">
        <v>274600</v>
      </c>
      <c r="D18" s="8">
        <v>274600</v>
      </c>
      <c r="E18" s="8">
        <v>277139.3</v>
      </c>
      <c r="F18" s="8">
        <f t="shared" si="0"/>
        <v>2539.2999999999884</v>
      </c>
      <c r="G18" s="10">
        <f t="shared" si="1"/>
        <v>1.009247268754552</v>
      </c>
    </row>
    <row r="19" spans="1:7" ht="15.75" x14ac:dyDescent="0.2">
      <c r="A19" s="6">
        <v>18010700</v>
      </c>
      <c r="B19" s="24" t="s">
        <v>15</v>
      </c>
      <c r="C19" s="8">
        <v>18000</v>
      </c>
      <c r="D19" s="8">
        <v>18000</v>
      </c>
      <c r="E19" s="8">
        <v>19401.28</v>
      </c>
      <c r="F19" s="8">
        <f t="shared" si="0"/>
        <v>1401.2799999999988</v>
      </c>
      <c r="G19" s="10">
        <f t="shared" si="1"/>
        <v>1.0778488888888889</v>
      </c>
    </row>
    <row r="20" spans="1:7" ht="15.75" x14ac:dyDescent="0.2">
      <c r="A20" s="6">
        <v>18010900</v>
      </c>
      <c r="B20" s="24" t="s">
        <v>16</v>
      </c>
      <c r="C20" s="8">
        <v>700</v>
      </c>
      <c r="D20" s="8">
        <v>700</v>
      </c>
      <c r="E20" s="8">
        <v>759</v>
      </c>
      <c r="F20" s="8">
        <f t="shared" si="0"/>
        <v>59</v>
      </c>
      <c r="G20" s="10">
        <f t="shared" si="1"/>
        <v>1.0842857142857143</v>
      </c>
    </row>
    <row r="21" spans="1:7" ht="15.75" x14ac:dyDescent="0.2">
      <c r="A21" s="6">
        <v>18050000</v>
      </c>
      <c r="B21" s="24" t="s">
        <v>17</v>
      </c>
      <c r="C21" s="8">
        <v>638200</v>
      </c>
      <c r="D21" s="8">
        <v>638200</v>
      </c>
      <c r="E21" s="8">
        <v>725885.2</v>
      </c>
      <c r="F21" s="8">
        <f t="shared" si="0"/>
        <v>87685.199999999953</v>
      </c>
      <c r="G21" s="10">
        <f t="shared" si="1"/>
        <v>1.1373945471638984</v>
      </c>
    </row>
    <row r="22" spans="1:7" ht="15.75" x14ac:dyDescent="0.2">
      <c r="A22" s="6">
        <v>18050400</v>
      </c>
      <c r="B22" s="24" t="s">
        <v>18</v>
      </c>
      <c r="C22" s="8">
        <v>115200</v>
      </c>
      <c r="D22" s="8">
        <v>115200</v>
      </c>
      <c r="E22" s="8">
        <v>116365.6</v>
      </c>
      <c r="F22" s="8">
        <f t="shared" si="0"/>
        <v>1165.6000000000058</v>
      </c>
      <c r="G22" s="10">
        <f t="shared" si="1"/>
        <v>1.0101180555555556</v>
      </c>
    </row>
    <row r="23" spans="1:7" ht="78.75" x14ac:dyDescent="0.2">
      <c r="A23" s="6">
        <v>18050500</v>
      </c>
      <c r="B23" s="24" t="s">
        <v>19</v>
      </c>
      <c r="C23" s="8">
        <v>523000</v>
      </c>
      <c r="D23" s="8">
        <v>523000</v>
      </c>
      <c r="E23" s="8">
        <v>609519.6</v>
      </c>
      <c r="F23" s="8">
        <f t="shared" si="0"/>
        <v>86519.599999999977</v>
      </c>
      <c r="G23" s="10">
        <f t="shared" si="1"/>
        <v>1.165429445506692</v>
      </c>
    </row>
    <row r="24" spans="1:7" ht="15.75" x14ac:dyDescent="0.2">
      <c r="A24" s="6">
        <v>20000000</v>
      </c>
      <c r="B24" s="24" t="s">
        <v>20</v>
      </c>
      <c r="C24" s="8">
        <v>1400</v>
      </c>
      <c r="D24" s="8">
        <v>1400</v>
      </c>
      <c r="E24" s="8">
        <v>2073.77</v>
      </c>
      <c r="F24" s="8">
        <f t="shared" si="0"/>
        <v>673.77</v>
      </c>
      <c r="G24" s="10">
        <f t="shared" si="1"/>
        <v>1.4812642857142857</v>
      </c>
    </row>
    <row r="25" spans="1:7" ht="31.5" x14ac:dyDescent="0.2">
      <c r="A25" s="6">
        <v>21000000</v>
      </c>
      <c r="B25" s="24" t="s">
        <v>21</v>
      </c>
      <c r="C25" s="8">
        <v>0</v>
      </c>
      <c r="D25" s="8">
        <v>0</v>
      </c>
      <c r="E25" s="8">
        <v>629</v>
      </c>
      <c r="F25" s="8">
        <f t="shared" si="0"/>
        <v>629</v>
      </c>
      <c r="G25" s="10"/>
    </row>
    <row r="26" spans="1:7" ht="15.75" x14ac:dyDescent="0.2">
      <c r="A26" s="6">
        <v>21080000</v>
      </c>
      <c r="B26" s="24" t="s">
        <v>22</v>
      </c>
      <c r="C26" s="8">
        <v>0</v>
      </c>
      <c r="D26" s="8">
        <v>0</v>
      </c>
      <c r="E26" s="8">
        <v>629</v>
      </c>
      <c r="F26" s="8">
        <f t="shared" si="0"/>
        <v>629</v>
      </c>
      <c r="G26" s="10"/>
    </row>
    <row r="27" spans="1:7" ht="15.75" x14ac:dyDescent="0.2">
      <c r="A27" s="6">
        <v>21081100</v>
      </c>
      <c r="B27" s="24" t="s">
        <v>23</v>
      </c>
      <c r="C27" s="8">
        <v>0</v>
      </c>
      <c r="D27" s="8">
        <v>0</v>
      </c>
      <c r="E27" s="8">
        <v>629</v>
      </c>
      <c r="F27" s="8">
        <f t="shared" si="0"/>
        <v>629</v>
      </c>
      <c r="G27" s="10"/>
    </row>
    <row r="28" spans="1:7" ht="46.5" customHeight="1" x14ac:dyDescent="0.2">
      <c r="A28" s="6">
        <v>22000000</v>
      </c>
      <c r="B28" s="24" t="s">
        <v>24</v>
      </c>
      <c r="C28" s="8">
        <v>1400</v>
      </c>
      <c r="D28" s="8">
        <v>1400</v>
      </c>
      <c r="E28" s="8">
        <v>1444.77</v>
      </c>
      <c r="F28" s="8">
        <f t="shared" si="0"/>
        <v>44.769999999999982</v>
      </c>
      <c r="G28" s="10">
        <f t="shared" si="1"/>
        <v>1.0319785714285714</v>
      </c>
    </row>
    <row r="29" spans="1:7" ht="15.75" x14ac:dyDescent="0.2">
      <c r="A29" s="6">
        <v>22010000</v>
      </c>
      <c r="B29" s="24" t="s">
        <v>25</v>
      </c>
      <c r="C29" s="8">
        <v>1400</v>
      </c>
      <c r="D29" s="8">
        <v>1400</v>
      </c>
      <c r="E29" s="8">
        <v>1224.53</v>
      </c>
      <c r="F29" s="8">
        <f t="shared" si="0"/>
        <v>-175.47000000000003</v>
      </c>
      <c r="G29" s="10">
        <f t="shared" si="1"/>
        <v>0.87466428571428567</v>
      </c>
    </row>
    <row r="30" spans="1:7" ht="31.5" x14ac:dyDescent="0.2">
      <c r="A30" s="6">
        <v>22012500</v>
      </c>
      <c r="B30" s="24" t="s">
        <v>26</v>
      </c>
      <c r="C30" s="8">
        <v>1400</v>
      </c>
      <c r="D30" s="8">
        <v>1400</v>
      </c>
      <c r="E30" s="8">
        <v>1224.53</v>
      </c>
      <c r="F30" s="8">
        <f t="shared" si="0"/>
        <v>-175.47000000000003</v>
      </c>
      <c r="G30" s="10">
        <f t="shared" si="1"/>
        <v>0.87466428571428567</v>
      </c>
    </row>
    <row r="31" spans="1:7" ht="15.75" x14ac:dyDescent="0.2">
      <c r="A31" s="6">
        <v>22090000</v>
      </c>
      <c r="B31" s="24" t="s">
        <v>27</v>
      </c>
      <c r="C31" s="8">
        <v>0</v>
      </c>
      <c r="D31" s="8">
        <v>0</v>
      </c>
      <c r="E31" s="8">
        <v>220.24</v>
      </c>
      <c r="F31" s="8">
        <f t="shared" si="0"/>
        <v>220.24</v>
      </c>
      <c r="G31" s="10"/>
    </row>
    <row r="32" spans="1:7" ht="63" x14ac:dyDescent="0.2">
      <c r="A32" s="6">
        <v>22090100</v>
      </c>
      <c r="B32" s="24" t="s">
        <v>28</v>
      </c>
      <c r="C32" s="8">
        <v>0</v>
      </c>
      <c r="D32" s="8">
        <v>0</v>
      </c>
      <c r="E32" s="8">
        <v>220.24</v>
      </c>
      <c r="F32" s="8">
        <f t="shared" si="0"/>
        <v>220.24</v>
      </c>
      <c r="G32" s="10"/>
    </row>
    <row r="33" spans="1:7" ht="15.75" x14ac:dyDescent="0.2">
      <c r="A33" s="25" t="s">
        <v>59</v>
      </c>
      <c r="B33" s="26"/>
      <c r="C33" s="9">
        <v>968800</v>
      </c>
      <c r="D33" s="9">
        <v>968800</v>
      </c>
      <c r="E33" s="9">
        <v>1069397.67</v>
      </c>
      <c r="F33" s="9">
        <f>E33-D33</f>
        <v>100597.66999999993</v>
      </c>
      <c r="G33" s="11">
        <f>E33/D33</f>
        <v>1.103837396779521</v>
      </c>
    </row>
    <row r="34" spans="1:7" ht="15.75" x14ac:dyDescent="0.2">
      <c r="A34" s="25" t="s">
        <v>60</v>
      </c>
      <c r="B34" s="26"/>
      <c r="C34" s="9">
        <v>968800</v>
      </c>
      <c r="D34" s="9">
        <v>968800</v>
      </c>
      <c r="E34" s="9">
        <v>1069397.67</v>
      </c>
      <c r="F34" s="9">
        <f>E34-D34</f>
        <v>100597.66999999993</v>
      </c>
      <c r="G34" s="11">
        <f>E34/D34</f>
        <v>1.103837396779521</v>
      </c>
    </row>
  </sheetData>
  <mergeCells count="3">
    <mergeCell ref="A2:F2"/>
    <mergeCell ref="A33:B33"/>
    <mergeCell ref="A34:B34"/>
  </mergeCells>
  <printOptions horizontalCentered="1"/>
  <pageMargins left="0.59055118110236227" right="0.39370078740157483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opLeftCell="A4" workbookViewId="0">
      <selection activeCell="B7" sqref="B7"/>
    </sheetView>
  </sheetViews>
  <sheetFormatPr defaultRowHeight="12.75" x14ac:dyDescent="0.2"/>
  <cols>
    <col min="1" max="1" width="12.7109375" style="12" customWidth="1"/>
    <col min="2" max="2" width="45.7109375" style="12" customWidth="1"/>
    <col min="3" max="7" width="15.140625" style="12" customWidth="1"/>
    <col min="8" max="16384" width="9.140625" style="12"/>
  </cols>
  <sheetData>
    <row r="2" spans="1:10" ht="50.25" customHeight="1" x14ac:dyDescent="0.2">
      <c r="A2" s="21" t="s">
        <v>55</v>
      </c>
      <c r="B2" s="21"/>
      <c r="C2" s="21"/>
      <c r="D2" s="21"/>
      <c r="E2" s="21"/>
      <c r="F2" s="21"/>
      <c r="G2" s="21"/>
      <c r="H2" s="2"/>
      <c r="I2" s="2"/>
      <c r="J2" s="2"/>
    </row>
    <row r="3" spans="1:10" ht="15.75" x14ac:dyDescent="0.2">
      <c r="A3" s="2"/>
      <c r="B3" s="2"/>
      <c r="C3" s="2"/>
      <c r="D3" s="2"/>
      <c r="E3" s="2"/>
      <c r="F3" s="2"/>
      <c r="G3" s="3" t="s">
        <v>0</v>
      </c>
      <c r="H3" s="2"/>
      <c r="I3" s="2"/>
      <c r="J3" s="2"/>
    </row>
    <row r="4" spans="1:10" ht="146.25" customHeight="1" x14ac:dyDescent="0.2">
      <c r="A4" s="4" t="s">
        <v>1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57</v>
      </c>
      <c r="G4" s="4" t="s">
        <v>58</v>
      </c>
    </row>
    <row r="5" spans="1:10" ht="15.75" x14ac:dyDescent="0.2">
      <c r="A5" s="4" t="s">
        <v>34</v>
      </c>
      <c r="B5" s="4" t="s">
        <v>35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10" ht="15.75" x14ac:dyDescent="0.2">
      <c r="A6" s="7">
        <v>20000000</v>
      </c>
      <c r="B6" s="24" t="s">
        <v>20</v>
      </c>
      <c r="C6" s="8">
        <v>0</v>
      </c>
      <c r="D6" s="8">
        <v>0</v>
      </c>
      <c r="E6" s="8">
        <v>192.6</v>
      </c>
      <c r="F6" s="8">
        <f>E6-D6</f>
        <v>192.6</v>
      </c>
      <c r="G6" s="10"/>
    </row>
    <row r="7" spans="1:10" ht="15.75" x14ac:dyDescent="0.2">
      <c r="A7" s="7">
        <v>25000000</v>
      </c>
      <c r="B7" s="24" t="s">
        <v>52</v>
      </c>
      <c r="C7" s="8">
        <v>0</v>
      </c>
      <c r="D7" s="8">
        <v>0</v>
      </c>
      <c r="E7" s="8">
        <v>192.6</v>
      </c>
      <c r="F7" s="8">
        <f t="shared" ref="F7:F9" si="0">E7-D7</f>
        <v>192.6</v>
      </c>
      <c r="G7" s="10"/>
    </row>
    <row r="8" spans="1:10" ht="47.25" x14ac:dyDescent="0.2">
      <c r="A8" s="7">
        <v>25010000</v>
      </c>
      <c r="B8" s="24" t="s">
        <v>53</v>
      </c>
      <c r="C8" s="8">
        <v>0</v>
      </c>
      <c r="D8" s="8">
        <v>0</v>
      </c>
      <c r="E8" s="8">
        <v>192.6</v>
      </c>
      <c r="F8" s="8">
        <f t="shared" si="0"/>
        <v>192.6</v>
      </c>
      <c r="G8" s="10"/>
    </row>
    <row r="9" spans="1:10" ht="63" x14ac:dyDescent="0.2">
      <c r="A9" s="7">
        <v>25010300</v>
      </c>
      <c r="B9" s="24" t="s">
        <v>54</v>
      </c>
      <c r="C9" s="8">
        <v>0</v>
      </c>
      <c r="D9" s="8">
        <v>0</v>
      </c>
      <c r="E9" s="8">
        <v>192.6</v>
      </c>
      <c r="F9" s="8">
        <f t="shared" si="0"/>
        <v>192.6</v>
      </c>
      <c r="G9" s="10"/>
    </row>
    <row r="10" spans="1:10" ht="15.75" x14ac:dyDescent="0.2">
      <c r="A10" s="25" t="s">
        <v>59</v>
      </c>
      <c r="B10" s="26"/>
      <c r="C10" s="9">
        <v>0</v>
      </c>
      <c r="D10" s="9">
        <v>0</v>
      </c>
      <c r="E10" s="9">
        <v>192.6</v>
      </c>
      <c r="F10" s="9">
        <f>E10-D10</f>
        <v>192.6</v>
      </c>
      <c r="G10" s="11"/>
    </row>
    <row r="11" spans="1:10" ht="15.75" x14ac:dyDescent="0.2">
      <c r="A11" s="25" t="s">
        <v>60</v>
      </c>
      <c r="B11" s="26"/>
      <c r="C11" s="9">
        <v>0</v>
      </c>
      <c r="D11" s="9">
        <v>0</v>
      </c>
      <c r="E11" s="9">
        <v>192.6</v>
      </c>
      <c r="F11" s="9">
        <f>E11-D11</f>
        <v>192.6</v>
      </c>
      <c r="G11" s="11"/>
    </row>
  </sheetData>
  <mergeCells count="3">
    <mergeCell ref="A10:B10"/>
    <mergeCell ref="A11:B11"/>
    <mergeCell ref="A2:G2"/>
  </mergeCells>
  <printOptions horizontalCentered="1"/>
  <pageMargins left="0.59055118110236227" right="0.39370078740157483" top="0.39370078740157483" bottom="0.39370078740157483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10" workbookViewId="0">
      <selection activeCell="H2" sqref="H2"/>
    </sheetView>
  </sheetViews>
  <sheetFormatPr defaultRowHeight="12.75" x14ac:dyDescent="0.2"/>
  <cols>
    <col min="1" max="1" width="12.7109375" customWidth="1"/>
    <col min="2" max="2" width="45.7109375" customWidth="1"/>
    <col min="3" max="5" width="15.140625" customWidth="1"/>
    <col min="6" max="6" width="15.85546875" customWidth="1"/>
    <col min="7" max="7" width="15.140625" customWidth="1"/>
  </cols>
  <sheetData>
    <row r="1" spans="1:7" s="12" customFormat="1" x14ac:dyDescent="0.2"/>
    <row r="2" spans="1:7" ht="38.25" customHeight="1" x14ac:dyDescent="0.2">
      <c r="A2" s="21" t="s">
        <v>62</v>
      </c>
      <c r="B2" s="21"/>
      <c r="C2" s="21"/>
      <c r="D2" s="21"/>
      <c r="E2" s="21"/>
      <c r="F2" s="21"/>
      <c r="G2" s="21"/>
    </row>
    <row r="3" spans="1:7" ht="15.75" x14ac:dyDescent="0.2">
      <c r="A3" s="22"/>
      <c r="B3" s="22"/>
      <c r="C3" s="22"/>
      <c r="D3" s="22"/>
      <c r="E3" s="22"/>
      <c r="F3" s="12"/>
      <c r="G3" s="3" t="s">
        <v>0</v>
      </c>
    </row>
    <row r="4" spans="1:7" ht="146.25" customHeight="1" x14ac:dyDescent="0.2">
      <c r="A4" s="4" t="s">
        <v>36</v>
      </c>
      <c r="B4" s="4" t="s">
        <v>37</v>
      </c>
      <c r="C4" s="4" t="s">
        <v>31</v>
      </c>
      <c r="D4" s="4" t="s">
        <v>32</v>
      </c>
      <c r="E4" s="4" t="s">
        <v>51</v>
      </c>
      <c r="F4" s="4" t="s">
        <v>57</v>
      </c>
      <c r="G4" s="4" t="s">
        <v>58</v>
      </c>
    </row>
    <row r="5" spans="1:7" ht="15.75" x14ac:dyDescent="0.2">
      <c r="A5" s="4" t="s">
        <v>34</v>
      </c>
      <c r="B5" s="4" t="s">
        <v>35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ht="78.75" x14ac:dyDescent="0.2">
      <c r="A6" s="14" t="s">
        <v>38</v>
      </c>
      <c r="B6" s="24" t="s">
        <v>39</v>
      </c>
      <c r="C6" s="17">
        <v>735588</v>
      </c>
      <c r="D6" s="17">
        <v>764153</v>
      </c>
      <c r="E6" s="17">
        <v>735060.80999999994</v>
      </c>
      <c r="F6" s="17">
        <f>E6-D6</f>
        <v>-29092.190000000061</v>
      </c>
      <c r="G6" s="19">
        <f>E6/D6</f>
        <v>0.96192884147546365</v>
      </c>
    </row>
    <row r="7" spans="1:7" ht="31.5" x14ac:dyDescent="0.2">
      <c r="A7" s="14" t="s">
        <v>40</v>
      </c>
      <c r="B7" s="24" t="s">
        <v>41</v>
      </c>
      <c r="C7" s="17">
        <v>12000</v>
      </c>
      <c r="D7" s="17">
        <v>12000</v>
      </c>
      <c r="E7" s="17">
        <v>8317.2800000000007</v>
      </c>
      <c r="F7" s="17">
        <f t="shared" ref="F7:F11" si="0">E7-D7</f>
        <v>-3682.7199999999993</v>
      </c>
      <c r="G7" s="19">
        <f t="shared" ref="G7:G11" si="1">E7/D7</f>
        <v>0.69310666666666676</v>
      </c>
    </row>
    <row r="8" spans="1:7" ht="31.5" x14ac:dyDescent="0.2">
      <c r="A8" s="14" t="s">
        <v>42</v>
      </c>
      <c r="B8" s="24" t="s">
        <v>61</v>
      </c>
      <c r="C8" s="17">
        <v>221212</v>
      </c>
      <c r="D8" s="17">
        <v>231962</v>
      </c>
      <c r="E8" s="17">
        <v>203517.16999999998</v>
      </c>
      <c r="F8" s="17">
        <f t="shared" si="0"/>
        <v>-28444.830000000016</v>
      </c>
      <c r="G8" s="19">
        <f t="shared" si="1"/>
        <v>0.87737288866279817</v>
      </c>
    </row>
    <row r="9" spans="1:7" ht="15.75" x14ac:dyDescent="0.2">
      <c r="A9" s="14" t="s">
        <v>43</v>
      </c>
      <c r="B9" s="24" t="s">
        <v>44</v>
      </c>
      <c r="C9" s="17">
        <v>0</v>
      </c>
      <c r="D9" s="17">
        <v>40000</v>
      </c>
      <c r="E9" s="17">
        <v>0</v>
      </c>
      <c r="F9" s="17">
        <f t="shared" si="0"/>
        <v>-40000</v>
      </c>
      <c r="G9" s="19">
        <f t="shared" si="1"/>
        <v>0</v>
      </c>
    </row>
    <row r="10" spans="1:7" ht="15.75" x14ac:dyDescent="0.2">
      <c r="A10" s="14" t="s">
        <v>45</v>
      </c>
      <c r="B10" s="24" t="s">
        <v>46</v>
      </c>
      <c r="C10" s="17">
        <v>0</v>
      </c>
      <c r="D10" s="17">
        <v>38915</v>
      </c>
      <c r="E10" s="17">
        <v>38915</v>
      </c>
      <c r="F10" s="17">
        <f t="shared" si="0"/>
        <v>0</v>
      </c>
      <c r="G10" s="19">
        <f t="shared" si="1"/>
        <v>1</v>
      </c>
    </row>
    <row r="11" spans="1:7" ht="59.25" customHeight="1" x14ac:dyDescent="0.2">
      <c r="A11" s="14" t="s">
        <v>47</v>
      </c>
      <c r="B11" s="24" t="s">
        <v>48</v>
      </c>
      <c r="C11" s="17">
        <v>0</v>
      </c>
      <c r="D11" s="17">
        <v>15000</v>
      </c>
      <c r="E11" s="17">
        <v>14973.5</v>
      </c>
      <c r="F11" s="17">
        <f t="shared" si="0"/>
        <v>-26.5</v>
      </c>
      <c r="G11" s="19">
        <f t="shared" si="1"/>
        <v>0.99823333333333331</v>
      </c>
    </row>
    <row r="12" spans="1:7" ht="15.75" x14ac:dyDescent="0.2">
      <c r="A12" s="15" t="s">
        <v>49</v>
      </c>
      <c r="B12" s="16" t="s">
        <v>50</v>
      </c>
      <c r="C12" s="18">
        <v>968800</v>
      </c>
      <c r="D12" s="18">
        <v>1102030</v>
      </c>
      <c r="E12" s="18">
        <v>1000783.76</v>
      </c>
      <c r="F12" s="18">
        <f>E12-D12</f>
        <v>-101246.23999999999</v>
      </c>
      <c r="G12" s="20">
        <f>E12/D12</f>
        <v>0.90812751014037729</v>
      </c>
    </row>
    <row r="13" spans="1:7" x14ac:dyDescent="0.2">
      <c r="A13" s="13"/>
      <c r="B13" s="13"/>
      <c r="C13" s="13"/>
      <c r="D13" s="13"/>
      <c r="E13" s="13"/>
      <c r="F13" s="13"/>
      <c r="G13" s="13"/>
    </row>
  </sheetData>
  <mergeCells count="2">
    <mergeCell ref="A3:E3"/>
    <mergeCell ref="A2:G2"/>
  </mergeCells>
  <printOptions horizontalCentered="1"/>
  <pageMargins left="0.59055118110236227" right="0.39370078740157483" top="0.39370078740157483" bottom="0.39370078740157483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Доходи ЗФ</vt:lpstr>
      <vt:lpstr>Доходи СФ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2021-02-12T08:50:11Z</cp:lastPrinted>
  <dcterms:created xsi:type="dcterms:W3CDTF">2021-02-09T08:42:01Z</dcterms:created>
  <dcterms:modified xsi:type="dcterms:W3CDTF">2021-02-12T08:50:38Z</dcterms:modified>
</cp:coreProperties>
</file>