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 activeTab="3"/>
  </bookViews>
  <sheets>
    <sheet name="Доходи ЗФ" sheetId="2" r:id="rId1"/>
    <sheet name="Доходи СФ" sheetId="5" r:id="rId2"/>
    <sheet name="Видатки ЗФ" sheetId="3" r:id="rId3"/>
    <sheet name="Видатки СФ" sheetId="4" r:id="rId4"/>
  </sheets>
  <definedNames>
    <definedName name="_xlnm.Print_Titles" localSheetId="0">'Доходи ЗФ'!$4:$5</definedName>
  </definedNames>
  <calcPr calcId="145621"/>
</workbook>
</file>

<file path=xl/calcChain.xml><?xml version="1.0" encoding="utf-8"?>
<calcChain xmlns="http://schemas.openxmlformats.org/spreadsheetml/2006/main">
  <c r="F15" i="5" l="1"/>
  <c r="F14" i="5"/>
  <c r="F7" i="5"/>
  <c r="F8" i="5"/>
  <c r="F9" i="5"/>
  <c r="F10" i="5"/>
  <c r="F11" i="5"/>
  <c r="F12" i="5"/>
  <c r="F13" i="5"/>
  <c r="F6" i="5"/>
  <c r="F7" i="4" l="1"/>
  <c r="F6" i="4"/>
  <c r="G12" i="3"/>
  <c r="G7" i="3"/>
  <c r="G8" i="3"/>
  <c r="G9" i="3"/>
  <c r="G10" i="3"/>
  <c r="G11" i="3"/>
  <c r="G6" i="3"/>
  <c r="F12" i="3"/>
  <c r="F7" i="3"/>
  <c r="F8" i="3"/>
  <c r="F9" i="3"/>
  <c r="F10" i="3"/>
  <c r="F11" i="3"/>
  <c r="F6" i="3"/>
  <c r="G36" i="2"/>
  <c r="G35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6" i="2"/>
  <c r="F36" i="2"/>
  <c r="F3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6" i="2"/>
</calcChain>
</file>

<file path=xl/sharedStrings.xml><?xml version="1.0" encoding="utf-8"?>
<sst xmlns="http://schemas.openxmlformats.org/spreadsheetml/2006/main" count="104" uniqueCount="69">
  <si>
    <t>грн.</t>
  </si>
  <si>
    <t>ККД</t>
  </si>
  <si>
    <t>Податкові надходження  </t>
  </si>
  <si>
    <t>Неподаткові надходження  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</si>
  <si>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</si>
  <si>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</si>
  <si>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</si>
  <si>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</si>
  <si>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</si>
  <si>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</si>
  <si>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</si>
  <si>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</si>
  <si>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</si>
  <si>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</si>
  <si>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</si>
  <si>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</si>
  <si>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</si>
  <si>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</si>
  <si>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</si>
  <si>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</si>
  <si>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</si>
  <si>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</si>
  <si>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</si>
  <si>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</si>
  <si>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</si>
  <si>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</si>
  <si>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</si>
  <si>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</si>
  <si>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</si>
  <si>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</si>
  <si>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</si>
  <si>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</si>
  <si>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</si>
  <si>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</si>
  <si>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</si>
  <si>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</si>
  <si>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</si>
  <si>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</si>
  <si>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</si>
  <si>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</si>
  <si>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</si>
  <si>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</si>
  <si>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Інші заходи у сфері соціального захисту і соціального забезпечення</t>
  </si>
  <si>
    <t>0116030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</si>
  <si>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</si>
  <si>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</si>
  <si>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</si>
  <si>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</si>
  <si>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</si>
  <si>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</si>
  <si>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</si>
  <si>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</si>
  <si>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Касові видатки за 2020 рік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</si>
  <si>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</si>
  <si>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</si>
  <si>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</si>
  <si>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Власні надходження бюджетних установ  </t>
  </si>
  <si>
    <t>Інші джерела власних надходжень бюджетних установ  </t>
  </si>
  <si>
    <t>Благодійні внески, гранти та дарунки </t>
  </si>
  <si>
    <t>Додаток 14</t>
  </si>
  <si>
    <t xml:space="preserve">Звіт про виконання сільського бюджету Лідихівської сільської ради за доходами спеціального фонду  
2020 року    
</t>
  </si>
  <si>
    <t xml:space="preserve">Звіт про виконання сільського бюджету Лідихівської  сільської ради за видатками спеціального фонду                                     
2020 року    </t>
  </si>
  <si>
    <t>Звіт про виконання сільського бюджету Лідихівської сільської ради за видатками загального фонду                                                                              
2020 року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</si>
  <si>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</si>
  <si>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</si>
  <si>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>Всього без урахування трансферт</t>
  </si>
  <si>
    <t>Всього</t>
  </si>
  <si>
    <t>Звіт про виконання сільського бюджету Лідихівської сільської ради за доходами загального фонду  
2020 року</t>
  </si>
  <si>
    <t>Організація благоустрою населених 
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</si>
</sst>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25" workbookViewId="0">
      <selection activeCell="H2" sqref="H2"/>
    </sheetView>
  </sheetViews>
  <sheetFormatPr defaultRowHeight="12.75" x14ac:dyDescent="0.2"/>
  <cols>
    <col min="1" max="1" width="12.7109375" customWidth="1"/>
    <col min="2" max="2" width="45.85546875" customWidth="1"/>
    <col min="3" max="5" width="15.140625" customWidth="1"/>
    <col min="6" max="6" width="16.140625" customWidth="1"/>
    <col min="7" max="7" width="15.140625" customWidth="1"/>
  </cols>
  <sheetData>
    <row r="1" spans="1:10" ht="34.5" customHeight="1" x14ac:dyDescent="0.2">
      <c r="A1" s="2"/>
      <c r="B1" s="2"/>
      <c r="C1" s="2"/>
      <c r="D1" s="2"/>
      <c r="E1" s="2"/>
      <c r="F1" s="2"/>
      <c r="G1" s="33" t="s">
        <v>59</v>
      </c>
      <c r="H1" s="2"/>
      <c r="I1" s="2"/>
      <c r="J1" s="2"/>
    </row>
    <row r="2" spans="1:10" s="1" customFormat="1" ht="43.5" customHeight="1" x14ac:dyDescent="0.2">
      <c r="A2" s="34" t="s">
        <v>67</v>
      </c>
      <c r="B2" s="34"/>
      <c r="C2" s="34"/>
      <c r="D2" s="34"/>
      <c r="E2" s="34"/>
      <c r="F2" s="34"/>
      <c r="G2" s="34"/>
      <c r="H2" s="2"/>
      <c r="I2" s="2"/>
      <c r="J2" s="2"/>
    </row>
    <row r="3" spans="1:10" ht="15.75" x14ac:dyDescent="0.2">
      <c r="A3" s="2"/>
      <c r="B3" s="2"/>
      <c r="C3" s="2"/>
      <c r="D3" s="2"/>
      <c r="E3" s="2"/>
      <c r="F3" s="2"/>
      <c r="G3" s="6" t="s">
        <v>0</v>
      </c>
      <c r="H3" s="2"/>
      <c r="I3" s="2"/>
      <c r="J3" s="2"/>
    </row>
    <row r="4" spans="1:10" ht="139.5" customHeight="1" x14ac:dyDescent="0.2">
      <c r="A4" s="4" t="s">
        <v>1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63</v>
      </c>
      <c r="G4" s="4" t="s">
        <v>64</v>
      </c>
      <c r="H4" s="1"/>
      <c r="I4" s="1"/>
      <c r="J4" s="1"/>
    </row>
    <row r="5" spans="1:10" ht="15.75" x14ac:dyDescent="0.2">
      <c r="A5" s="5" t="s">
        <v>8</v>
      </c>
      <c r="B5" s="5" t="s">
        <v>9</v>
      </c>
      <c r="C5" s="4">
        <v>1</v>
      </c>
      <c r="D5" s="4">
        <v>2</v>
      </c>
      <c r="E5" s="4">
        <v>3</v>
      </c>
      <c r="F5" s="3">
        <v>4</v>
      </c>
      <c r="G5" s="4">
        <v>5</v>
      </c>
      <c r="H5" s="1"/>
      <c r="I5" s="1"/>
      <c r="J5" s="1"/>
    </row>
    <row r="6" spans="1:10" ht="15.75" x14ac:dyDescent="0.25">
      <c r="A6" s="7">
        <v>10000000</v>
      </c>
      <c r="B6" s="37" t="s">
        <v>2</v>
      </c>
      <c r="C6" s="8">
        <v>951000</v>
      </c>
      <c r="D6" s="8">
        <v>913205</v>
      </c>
      <c r="E6" s="8">
        <v>981907.53</v>
      </c>
      <c r="F6" s="8">
        <f>E6-D6</f>
        <v>68702.530000000028</v>
      </c>
      <c r="G6" s="10">
        <f>E6/D6</f>
        <v>1.0752323191397333</v>
      </c>
      <c r="H6" s="1"/>
      <c r="I6" s="1"/>
      <c r="J6" s="1"/>
    </row>
    <row r="7" spans="1:10" ht="31.5" x14ac:dyDescent="0.2">
      <c r="A7" s="7">
        <v>13000000</v>
      </c>
      <c r="B7" s="38" t="s">
        <v>10</v>
      </c>
      <c r="C7" s="8">
        <v>0</v>
      </c>
      <c r="D7" s="8">
        <v>0</v>
      </c>
      <c r="E7" s="8">
        <v>329.27</v>
      </c>
      <c r="F7" s="8">
        <f t="shared" ref="F7:F34" si="0">E7-D7</f>
        <v>329.27</v>
      </c>
      <c r="G7" s="10"/>
      <c r="H7" s="1"/>
      <c r="I7" s="1"/>
      <c r="J7" s="1"/>
    </row>
    <row r="8" spans="1:10" ht="15.75" x14ac:dyDescent="0.2">
      <c r="A8" s="7">
        <v>13030000</v>
      </c>
      <c r="B8" s="38" t="s">
        <v>11</v>
      </c>
      <c r="C8" s="8">
        <v>0</v>
      </c>
      <c r="D8" s="8">
        <v>0</v>
      </c>
      <c r="E8" s="8">
        <v>329.27</v>
      </c>
      <c r="F8" s="8">
        <f t="shared" si="0"/>
        <v>329.27</v>
      </c>
      <c r="G8" s="10"/>
      <c r="H8" s="1"/>
      <c r="I8" s="1"/>
      <c r="J8" s="1"/>
    </row>
    <row r="9" spans="1:10" ht="47.25" x14ac:dyDescent="0.2">
      <c r="A9" s="7">
        <v>13030100</v>
      </c>
      <c r="B9" s="38" t="s">
        <v>12</v>
      </c>
      <c r="C9" s="8">
        <v>0</v>
      </c>
      <c r="D9" s="8">
        <v>0</v>
      </c>
      <c r="E9" s="8">
        <v>329.27</v>
      </c>
      <c r="F9" s="8">
        <f t="shared" si="0"/>
        <v>329.27</v>
      </c>
      <c r="G9" s="10"/>
      <c r="H9" s="1"/>
      <c r="I9" s="1"/>
      <c r="J9" s="1"/>
    </row>
    <row r="10" spans="1:10" ht="15.75" x14ac:dyDescent="0.2">
      <c r="A10" s="7">
        <v>14000000</v>
      </c>
      <c r="B10" s="38" t="s">
        <v>13</v>
      </c>
      <c r="C10" s="8">
        <v>5700</v>
      </c>
      <c r="D10" s="8">
        <v>5700</v>
      </c>
      <c r="E10" s="8">
        <v>12790</v>
      </c>
      <c r="F10" s="8">
        <f t="shared" si="0"/>
        <v>7090</v>
      </c>
      <c r="G10" s="10">
        <f t="shared" ref="G7:G34" si="1">E10/D10</f>
        <v>2.2438596491228071</v>
      </c>
      <c r="H10" s="1"/>
      <c r="I10" s="1"/>
      <c r="J10" s="1"/>
    </row>
    <row r="11" spans="1:10" ht="47.25" x14ac:dyDescent="0.2">
      <c r="A11" s="7">
        <v>14040000</v>
      </c>
      <c r="B11" s="38" t="s">
        <v>14</v>
      </c>
      <c r="C11" s="8">
        <v>5700</v>
      </c>
      <c r="D11" s="8">
        <v>5700</v>
      </c>
      <c r="E11" s="8">
        <v>12790</v>
      </c>
      <c r="F11" s="8">
        <f t="shared" si="0"/>
        <v>7090</v>
      </c>
      <c r="G11" s="10">
        <f t="shared" si="1"/>
        <v>2.2438596491228071</v>
      </c>
      <c r="H11" s="1"/>
      <c r="I11" s="1"/>
      <c r="J11" s="1"/>
    </row>
    <row r="12" spans="1:10" ht="15.75" x14ac:dyDescent="0.2">
      <c r="A12" s="7">
        <v>18000000</v>
      </c>
      <c r="B12" s="38" t="s">
        <v>15</v>
      </c>
      <c r="C12" s="8">
        <v>945300</v>
      </c>
      <c r="D12" s="8">
        <v>907505</v>
      </c>
      <c r="E12" s="8">
        <v>968788.26</v>
      </c>
      <c r="F12" s="8">
        <f t="shared" si="0"/>
        <v>61283.260000000009</v>
      </c>
      <c r="G12" s="10">
        <f t="shared" si="1"/>
        <v>1.0675293910226391</v>
      </c>
      <c r="H12" s="1"/>
      <c r="I12" s="1"/>
      <c r="J12" s="1"/>
    </row>
    <row r="13" spans="1:10" ht="15.75" x14ac:dyDescent="0.2">
      <c r="A13" s="7">
        <v>18010000</v>
      </c>
      <c r="B13" s="38" t="s">
        <v>16</v>
      </c>
      <c r="C13" s="8">
        <v>131300</v>
      </c>
      <c r="D13" s="8">
        <v>139545</v>
      </c>
      <c r="E13" s="8">
        <v>151849.45000000001</v>
      </c>
      <c r="F13" s="8">
        <f t="shared" si="0"/>
        <v>12304.450000000012</v>
      </c>
      <c r="G13" s="10">
        <f t="shared" si="1"/>
        <v>1.0881754989429935</v>
      </c>
      <c r="H13" s="1"/>
      <c r="I13" s="1"/>
      <c r="J13" s="1"/>
    </row>
    <row r="14" spans="1:10" ht="63" x14ac:dyDescent="0.2">
      <c r="A14" s="7">
        <v>18010100</v>
      </c>
      <c r="B14" s="38" t="s">
        <v>17</v>
      </c>
      <c r="C14" s="8">
        <v>4000</v>
      </c>
      <c r="D14" s="8">
        <v>4000</v>
      </c>
      <c r="E14" s="8">
        <v>4488.03</v>
      </c>
      <c r="F14" s="8">
        <f t="shared" si="0"/>
        <v>488.02999999999975</v>
      </c>
      <c r="G14" s="10">
        <f t="shared" si="1"/>
        <v>1.1220075</v>
      </c>
    </row>
    <row r="15" spans="1:10" ht="63" x14ac:dyDescent="0.2">
      <c r="A15" s="7">
        <v>18010200</v>
      </c>
      <c r="B15" s="38" t="s">
        <v>18</v>
      </c>
      <c r="C15" s="8">
        <v>1400</v>
      </c>
      <c r="D15" s="8">
        <v>2800</v>
      </c>
      <c r="E15" s="8">
        <v>2871.5</v>
      </c>
      <c r="F15" s="8">
        <f t="shared" si="0"/>
        <v>71.5</v>
      </c>
      <c r="G15" s="10">
        <f t="shared" si="1"/>
        <v>1.0255357142857142</v>
      </c>
    </row>
    <row r="16" spans="1:10" ht="63" x14ac:dyDescent="0.2">
      <c r="A16" s="7">
        <v>18010400</v>
      </c>
      <c r="B16" s="38" t="s">
        <v>19</v>
      </c>
      <c r="C16" s="8">
        <v>7600</v>
      </c>
      <c r="D16" s="8">
        <v>9350</v>
      </c>
      <c r="E16" s="8">
        <v>9358.32</v>
      </c>
      <c r="F16" s="8">
        <f t="shared" si="0"/>
        <v>8.319999999999709</v>
      </c>
      <c r="G16" s="10">
        <f t="shared" si="1"/>
        <v>1.0008898395721926</v>
      </c>
    </row>
    <row r="17" spans="1:7" ht="15.75" x14ac:dyDescent="0.2">
      <c r="A17" s="7">
        <v>18010500</v>
      </c>
      <c r="B17" s="38" t="s">
        <v>20</v>
      </c>
      <c r="C17" s="8">
        <v>6500</v>
      </c>
      <c r="D17" s="8">
        <v>6500</v>
      </c>
      <c r="E17" s="8">
        <v>7630.4</v>
      </c>
      <c r="F17" s="8">
        <f t="shared" si="0"/>
        <v>1130.3999999999996</v>
      </c>
      <c r="G17" s="10">
        <f t="shared" si="1"/>
        <v>1.1739076923076923</v>
      </c>
    </row>
    <row r="18" spans="1:7" ht="15.75" x14ac:dyDescent="0.2">
      <c r="A18" s="7">
        <v>18010600</v>
      </c>
      <c r="B18" s="38" t="s">
        <v>21</v>
      </c>
      <c r="C18" s="8">
        <v>45600</v>
      </c>
      <c r="D18" s="8">
        <v>42545</v>
      </c>
      <c r="E18" s="8">
        <v>51973.98</v>
      </c>
      <c r="F18" s="8">
        <f t="shared" si="0"/>
        <v>9428.9800000000032</v>
      </c>
      <c r="G18" s="10">
        <f t="shared" si="1"/>
        <v>1.2216236925608179</v>
      </c>
    </row>
    <row r="19" spans="1:7" ht="15.75" x14ac:dyDescent="0.2">
      <c r="A19" s="7">
        <v>18010700</v>
      </c>
      <c r="B19" s="38" t="s">
        <v>22</v>
      </c>
      <c r="C19" s="8">
        <v>53800</v>
      </c>
      <c r="D19" s="8">
        <v>67900</v>
      </c>
      <c r="E19" s="8">
        <v>68473.460000000006</v>
      </c>
      <c r="F19" s="8">
        <f t="shared" si="0"/>
        <v>573.4600000000064</v>
      </c>
      <c r="G19" s="10">
        <f t="shared" si="1"/>
        <v>1.0084456553755523</v>
      </c>
    </row>
    <row r="20" spans="1:7" ht="15.75" x14ac:dyDescent="0.2">
      <c r="A20" s="7">
        <v>18010900</v>
      </c>
      <c r="B20" s="38" t="s">
        <v>23</v>
      </c>
      <c r="C20" s="8">
        <v>12400</v>
      </c>
      <c r="D20" s="8">
        <v>6450</v>
      </c>
      <c r="E20" s="8">
        <v>7053.76</v>
      </c>
      <c r="F20" s="8">
        <f t="shared" si="0"/>
        <v>603.76000000000022</v>
      </c>
      <c r="G20" s="10">
        <f t="shared" si="1"/>
        <v>1.0936062015503876</v>
      </c>
    </row>
    <row r="21" spans="1:7" ht="15.75" x14ac:dyDescent="0.2">
      <c r="A21" s="7">
        <v>18050000</v>
      </c>
      <c r="B21" s="38" t="s">
        <v>24</v>
      </c>
      <c r="C21" s="8">
        <v>814000</v>
      </c>
      <c r="D21" s="8">
        <v>767960</v>
      </c>
      <c r="E21" s="8">
        <v>816938.80999999994</v>
      </c>
      <c r="F21" s="8">
        <f t="shared" si="0"/>
        <v>48978.809999999939</v>
      </c>
      <c r="G21" s="10">
        <f t="shared" si="1"/>
        <v>1.0637778139486431</v>
      </c>
    </row>
    <row r="22" spans="1:7" ht="15.75" x14ac:dyDescent="0.2">
      <c r="A22" s="7">
        <v>18050400</v>
      </c>
      <c r="B22" s="38" t="s">
        <v>25</v>
      </c>
      <c r="C22" s="8">
        <v>174000</v>
      </c>
      <c r="D22" s="8">
        <v>95000</v>
      </c>
      <c r="E22" s="8">
        <v>77477.2</v>
      </c>
      <c r="F22" s="8">
        <f t="shared" si="0"/>
        <v>-17522.800000000003</v>
      </c>
      <c r="G22" s="10">
        <f t="shared" si="1"/>
        <v>0.81554947368421049</v>
      </c>
    </row>
    <row r="23" spans="1:7" ht="78.75" x14ac:dyDescent="0.2">
      <c r="A23" s="7">
        <v>18050500</v>
      </c>
      <c r="B23" s="38" t="s">
        <v>26</v>
      </c>
      <c r="C23" s="8">
        <v>640000</v>
      </c>
      <c r="D23" s="8">
        <v>672960</v>
      </c>
      <c r="E23" s="8">
        <v>739461.61</v>
      </c>
      <c r="F23" s="8">
        <f t="shared" si="0"/>
        <v>66501.609999999986</v>
      </c>
      <c r="G23" s="10">
        <f t="shared" si="1"/>
        <v>1.0988195583689966</v>
      </c>
    </row>
    <row r="24" spans="1:7" ht="15.75" x14ac:dyDescent="0.2">
      <c r="A24" s="7">
        <v>20000000</v>
      </c>
      <c r="B24" s="38" t="s">
        <v>3</v>
      </c>
      <c r="C24" s="8">
        <v>1400</v>
      </c>
      <c r="D24" s="8">
        <v>445804</v>
      </c>
      <c r="E24" s="8">
        <v>538236.91</v>
      </c>
      <c r="F24" s="8">
        <f t="shared" si="0"/>
        <v>92432.910000000033</v>
      </c>
      <c r="G24" s="10">
        <f t="shared" si="1"/>
        <v>1.2073397950668905</v>
      </c>
    </row>
    <row r="25" spans="1:7" ht="31.5" x14ac:dyDescent="0.2">
      <c r="A25" s="7">
        <v>21000000</v>
      </c>
      <c r="B25" s="38" t="s">
        <v>27</v>
      </c>
      <c r="C25" s="8">
        <v>0</v>
      </c>
      <c r="D25" s="8">
        <v>21300</v>
      </c>
      <c r="E25" s="8">
        <v>22623</v>
      </c>
      <c r="F25" s="8">
        <f t="shared" si="0"/>
        <v>1323</v>
      </c>
      <c r="G25" s="10">
        <f t="shared" si="1"/>
        <v>1.062112676056338</v>
      </c>
    </row>
    <row r="26" spans="1:7" ht="15.75" x14ac:dyDescent="0.2">
      <c r="A26" s="7">
        <v>21080000</v>
      </c>
      <c r="B26" s="38" t="s">
        <v>28</v>
      </c>
      <c r="C26" s="8">
        <v>0</v>
      </c>
      <c r="D26" s="8">
        <v>21300</v>
      </c>
      <c r="E26" s="8">
        <v>22623</v>
      </c>
      <c r="F26" s="8">
        <f t="shared" si="0"/>
        <v>1323</v>
      </c>
      <c r="G26" s="10">
        <f t="shared" si="1"/>
        <v>1.062112676056338</v>
      </c>
    </row>
    <row r="27" spans="1:7" ht="15.75" x14ac:dyDescent="0.2">
      <c r="A27" s="7">
        <v>21081100</v>
      </c>
      <c r="B27" s="38" t="s">
        <v>29</v>
      </c>
      <c r="C27" s="8">
        <v>0</v>
      </c>
      <c r="D27" s="8">
        <v>0</v>
      </c>
      <c r="E27" s="8">
        <v>1224</v>
      </c>
      <c r="F27" s="8">
        <f t="shared" si="0"/>
        <v>1224</v>
      </c>
      <c r="G27" s="10" t="e">
        <f t="shared" si="1"/>
        <v>#DIV/0!</v>
      </c>
    </row>
    <row r="28" spans="1:7" ht="66.75" customHeight="1" x14ac:dyDescent="0.2">
      <c r="A28" s="7">
        <v>21081500</v>
      </c>
      <c r="B28" s="38" t="s">
        <v>30</v>
      </c>
      <c r="C28" s="8">
        <v>0</v>
      </c>
      <c r="D28" s="8">
        <v>21300</v>
      </c>
      <c r="E28" s="8">
        <v>21399</v>
      </c>
      <c r="F28" s="8">
        <f t="shared" si="0"/>
        <v>99</v>
      </c>
      <c r="G28" s="10">
        <f t="shared" si="1"/>
        <v>1.0046478873239437</v>
      </c>
    </row>
    <row r="29" spans="1:7" ht="47.25" customHeight="1" x14ac:dyDescent="0.2">
      <c r="A29" s="7">
        <v>22000000</v>
      </c>
      <c r="B29" s="38" t="s">
        <v>31</v>
      </c>
      <c r="C29" s="8">
        <v>1400</v>
      </c>
      <c r="D29" s="8">
        <v>424504</v>
      </c>
      <c r="E29" s="8">
        <v>515613.91000000003</v>
      </c>
      <c r="F29" s="8">
        <f t="shared" si="0"/>
        <v>91109.910000000033</v>
      </c>
      <c r="G29" s="10">
        <f t="shared" si="1"/>
        <v>1.2146267408552098</v>
      </c>
    </row>
    <row r="30" spans="1:7" ht="15.75" x14ac:dyDescent="0.2">
      <c r="A30" s="7">
        <v>22010000</v>
      </c>
      <c r="B30" s="38" t="s">
        <v>32</v>
      </c>
      <c r="C30" s="8">
        <v>1400</v>
      </c>
      <c r="D30" s="8">
        <v>424504</v>
      </c>
      <c r="E30" s="8">
        <v>515565.9</v>
      </c>
      <c r="F30" s="8">
        <f t="shared" si="0"/>
        <v>91061.900000000023</v>
      </c>
      <c r="G30" s="10">
        <f t="shared" si="1"/>
        <v>1.2145136441588302</v>
      </c>
    </row>
    <row r="31" spans="1:7" ht="31.5" x14ac:dyDescent="0.2">
      <c r="A31" s="7">
        <v>22012500</v>
      </c>
      <c r="B31" s="38" t="s">
        <v>33</v>
      </c>
      <c r="C31" s="8">
        <v>1400</v>
      </c>
      <c r="D31" s="8">
        <v>895</v>
      </c>
      <c r="E31" s="8">
        <v>1235.9000000000001</v>
      </c>
      <c r="F31" s="8">
        <f t="shared" si="0"/>
        <v>340.90000000000009</v>
      </c>
      <c r="G31" s="10">
        <f t="shared" si="1"/>
        <v>1.3808938547486034</v>
      </c>
    </row>
    <row r="32" spans="1:7" ht="47.25" x14ac:dyDescent="0.2">
      <c r="A32" s="7">
        <v>22012600</v>
      </c>
      <c r="B32" s="38" t="s">
        <v>34</v>
      </c>
      <c r="C32" s="8">
        <v>0</v>
      </c>
      <c r="D32" s="8">
        <v>423609</v>
      </c>
      <c r="E32" s="8">
        <v>514330</v>
      </c>
      <c r="F32" s="8">
        <f t="shared" si="0"/>
        <v>90721</v>
      </c>
      <c r="G32" s="10">
        <f t="shared" si="1"/>
        <v>1.214162116480056</v>
      </c>
    </row>
    <row r="33" spans="1:7" ht="15.75" x14ac:dyDescent="0.2">
      <c r="A33" s="7">
        <v>22090000</v>
      </c>
      <c r="B33" s="38" t="s">
        <v>35</v>
      </c>
      <c r="C33" s="8">
        <v>0</v>
      </c>
      <c r="D33" s="8">
        <v>0</v>
      </c>
      <c r="E33" s="8">
        <v>48.01</v>
      </c>
      <c r="F33" s="8">
        <f t="shared" si="0"/>
        <v>48.01</v>
      </c>
      <c r="G33" s="10"/>
    </row>
    <row r="34" spans="1:7" ht="63" x14ac:dyDescent="0.2">
      <c r="A34" s="7">
        <v>22090100</v>
      </c>
      <c r="B34" s="38" t="s">
        <v>36</v>
      </c>
      <c r="C34" s="8">
        <v>0</v>
      </c>
      <c r="D34" s="8">
        <v>0</v>
      </c>
      <c r="E34" s="8">
        <v>48.01</v>
      </c>
      <c r="F34" s="8">
        <f t="shared" si="0"/>
        <v>48.01</v>
      </c>
      <c r="G34" s="10"/>
    </row>
    <row r="35" spans="1:7" ht="15.75" x14ac:dyDescent="0.2">
      <c r="A35" s="39" t="s">
        <v>65</v>
      </c>
      <c r="B35" s="40"/>
      <c r="C35" s="9">
        <v>952400</v>
      </c>
      <c r="D35" s="9">
        <v>1359009</v>
      </c>
      <c r="E35" s="9">
        <v>1520144.4400000002</v>
      </c>
      <c r="F35" s="9">
        <f>E35-D35</f>
        <v>161135.44000000018</v>
      </c>
      <c r="G35" s="11">
        <f>E35/D35</f>
        <v>1.1185683391353554</v>
      </c>
    </row>
    <row r="36" spans="1:7" ht="15.75" x14ac:dyDescent="0.2">
      <c r="A36" s="39" t="s">
        <v>66</v>
      </c>
      <c r="B36" s="40"/>
      <c r="C36" s="9">
        <v>952400</v>
      </c>
      <c r="D36" s="9">
        <v>1359009</v>
      </c>
      <c r="E36" s="9">
        <v>1520144.4400000002</v>
      </c>
      <c r="F36" s="9">
        <f>E36-D36</f>
        <v>161135.44000000018</v>
      </c>
      <c r="G36" s="11">
        <f>E36/D36</f>
        <v>1.1185683391353554</v>
      </c>
    </row>
  </sheetData>
  <mergeCells count="3">
    <mergeCell ref="A35:B35"/>
    <mergeCell ref="A36:B36"/>
    <mergeCell ref="A2:G2"/>
  </mergeCells>
  <printOptions horizontalCentered="1"/>
  <pageMargins left="0.59055118110236227" right="0.26" top="0.39370078740157483" bottom="0.39370078740157483" header="0.31496062992125984" footer="0.31496062992125984"/>
  <pageSetup paperSize="9" scale="7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workbookViewId="0">
      <selection activeCell="E20" sqref="E20"/>
    </sheetView>
  </sheetViews>
  <sheetFormatPr defaultRowHeight="12.75" x14ac:dyDescent="0.2"/>
  <cols>
    <col min="1" max="1" width="12.7109375" customWidth="1"/>
    <col min="2" max="2" width="45.85546875" customWidth="1"/>
    <col min="3" max="5" width="15.140625" customWidth="1"/>
    <col min="6" max="6" width="16.140625" customWidth="1"/>
    <col min="7" max="7" width="15.140625" customWidth="1"/>
  </cols>
  <sheetData>
    <row r="1" spans="1:10" ht="1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30.75" customHeight="1" x14ac:dyDescent="0.2">
      <c r="A2" s="34" t="s">
        <v>60</v>
      </c>
      <c r="B2" s="34"/>
      <c r="C2" s="34"/>
      <c r="D2" s="34"/>
      <c r="E2" s="34"/>
      <c r="F2" s="34"/>
      <c r="G2" s="34"/>
      <c r="H2" s="32"/>
      <c r="I2" s="32"/>
      <c r="J2" s="32"/>
    </row>
    <row r="3" spans="1:10" ht="15.75" x14ac:dyDescent="0.2">
      <c r="A3" s="32"/>
      <c r="B3" s="32"/>
      <c r="C3" s="32"/>
      <c r="D3" s="32"/>
      <c r="E3" s="32"/>
      <c r="F3" s="32"/>
      <c r="G3" s="15" t="s">
        <v>0</v>
      </c>
      <c r="H3" s="32"/>
      <c r="I3" s="32"/>
      <c r="J3" s="32"/>
    </row>
    <row r="4" spans="1:10" ht="139.5" customHeight="1" x14ac:dyDescent="0.2">
      <c r="A4" s="25" t="s">
        <v>1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63</v>
      </c>
      <c r="G4" s="25" t="s">
        <v>64</v>
      </c>
      <c r="H4" s="31"/>
      <c r="I4" s="31"/>
      <c r="J4" s="31"/>
    </row>
    <row r="5" spans="1:10" ht="15.75" x14ac:dyDescent="0.2">
      <c r="A5" s="25" t="s">
        <v>8</v>
      </c>
      <c r="B5" s="25" t="s">
        <v>9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31"/>
      <c r="I5" s="31"/>
      <c r="J5" s="31"/>
    </row>
    <row r="6" spans="1:10" ht="15.75" x14ac:dyDescent="0.2">
      <c r="A6" s="30">
        <v>10000000</v>
      </c>
      <c r="B6" s="38" t="s">
        <v>2</v>
      </c>
      <c r="C6" s="8">
        <v>0</v>
      </c>
      <c r="D6" s="8">
        <v>0</v>
      </c>
      <c r="E6" s="8">
        <v>5.26</v>
      </c>
      <c r="F6" s="8">
        <f>E6-D6</f>
        <v>5.26</v>
      </c>
      <c r="G6" s="10"/>
      <c r="H6" s="31"/>
      <c r="I6" s="31"/>
      <c r="J6" s="31"/>
    </row>
    <row r="7" spans="1:10" ht="15.75" x14ac:dyDescent="0.2">
      <c r="A7" s="30">
        <v>19000000</v>
      </c>
      <c r="B7" s="38" t="s">
        <v>53</v>
      </c>
      <c r="C7" s="8">
        <v>0</v>
      </c>
      <c r="D7" s="8">
        <v>0</v>
      </c>
      <c r="E7" s="8">
        <v>5.26</v>
      </c>
      <c r="F7" s="8">
        <f t="shared" ref="F7:F13" si="0">E7-D7</f>
        <v>5.26</v>
      </c>
      <c r="G7" s="10"/>
      <c r="H7" s="31"/>
      <c r="I7" s="31"/>
      <c r="J7" s="31"/>
    </row>
    <row r="8" spans="1:10" ht="15.75" x14ac:dyDescent="0.2">
      <c r="A8" s="30">
        <v>19010000</v>
      </c>
      <c r="B8" s="38" t="s">
        <v>54</v>
      </c>
      <c r="C8" s="8">
        <v>0</v>
      </c>
      <c r="D8" s="8">
        <v>0</v>
      </c>
      <c r="E8" s="8">
        <v>5.26</v>
      </c>
      <c r="F8" s="8">
        <f t="shared" si="0"/>
        <v>5.26</v>
      </c>
      <c r="G8" s="10"/>
      <c r="H8" s="31"/>
      <c r="I8" s="31"/>
      <c r="J8" s="31"/>
    </row>
    <row r="9" spans="1:10" ht="92.25" customHeight="1" x14ac:dyDescent="0.2">
      <c r="A9" s="30">
        <v>19010100</v>
      </c>
      <c r="B9" s="38" t="s">
        <v>55</v>
      </c>
      <c r="C9" s="8">
        <v>0</v>
      </c>
      <c r="D9" s="8">
        <v>0</v>
      </c>
      <c r="E9" s="8">
        <v>5.26</v>
      </c>
      <c r="F9" s="8">
        <f t="shared" si="0"/>
        <v>5.26</v>
      </c>
      <c r="G9" s="10"/>
      <c r="H9" s="31"/>
      <c r="I9" s="31"/>
      <c r="J9" s="31"/>
    </row>
    <row r="10" spans="1:10" ht="15.75" x14ac:dyDescent="0.2">
      <c r="A10" s="30">
        <v>20000000</v>
      </c>
      <c r="B10" s="38" t="s">
        <v>3</v>
      </c>
      <c r="C10" s="8">
        <v>0</v>
      </c>
      <c r="D10" s="8">
        <v>0</v>
      </c>
      <c r="E10" s="8">
        <v>2715</v>
      </c>
      <c r="F10" s="8">
        <f t="shared" si="0"/>
        <v>2715</v>
      </c>
      <c r="G10" s="10"/>
      <c r="H10" s="31"/>
      <c r="I10" s="31"/>
      <c r="J10" s="31"/>
    </row>
    <row r="11" spans="1:10" ht="15.75" x14ac:dyDescent="0.2">
      <c r="A11" s="30">
        <v>25000000</v>
      </c>
      <c r="B11" s="38" t="s">
        <v>56</v>
      </c>
      <c r="C11" s="8">
        <v>0</v>
      </c>
      <c r="D11" s="8">
        <v>0</v>
      </c>
      <c r="E11" s="8">
        <v>2715</v>
      </c>
      <c r="F11" s="8">
        <f t="shared" si="0"/>
        <v>2715</v>
      </c>
      <c r="G11" s="10"/>
      <c r="H11" s="31"/>
      <c r="I11" s="31"/>
      <c r="J11" s="31"/>
    </row>
    <row r="12" spans="1:10" ht="31.5" x14ac:dyDescent="0.2">
      <c r="A12" s="30">
        <v>25020000</v>
      </c>
      <c r="B12" s="38" t="s">
        <v>57</v>
      </c>
      <c r="C12" s="8">
        <v>0</v>
      </c>
      <c r="D12" s="8">
        <v>0</v>
      </c>
      <c r="E12" s="8">
        <v>2715</v>
      </c>
      <c r="F12" s="8">
        <f t="shared" si="0"/>
        <v>2715</v>
      </c>
      <c r="G12" s="10"/>
      <c r="H12" s="31"/>
      <c r="I12" s="31"/>
      <c r="J12" s="31"/>
    </row>
    <row r="13" spans="1:10" ht="15.75" x14ac:dyDescent="0.2">
      <c r="A13" s="30">
        <v>25020100</v>
      </c>
      <c r="B13" s="38" t="s">
        <v>58</v>
      </c>
      <c r="C13" s="8">
        <v>0</v>
      </c>
      <c r="D13" s="8">
        <v>0</v>
      </c>
      <c r="E13" s="8">
        <v>2715</v>
      </c>
      <c r="F13" s="8">
        <f t="shared" si="0"/>
        <v>2715</v>
      </c>
      <c r="G13" s="10"/>
      <c r="H13" s="31"/>
      <c r="I13" s="31"/>
      <c r="J13" s="31"/>
    </row>
    <row r="14" spans="1:10" ht="15.75" x14ac:dyDescent="0.2">
      <c r="A14" s="39" t="s">
        <v>65</v>
      </c>
      <c r="B14" s="40"/>
      <c r="C14" s="9">
        <v>0</v>
      </c>
      <c r="D14" s="9">
        <v>0</v>
      </c>
      <c r="E14" s="9">
        <v>2720.26</v>
      </c>
      <c r="F14" s="9">
        <f>E14-D14</f>
        <v>2720.26</v>
      </c>
      <c r="G14" s="11"/>
    </row>
    <row r="15" spans="1:10" ht="15.75" x14ac:dyDescent="0.2">
      <c r="A15" s="39" t="s">
        <v>66</v>
      </c>
      <c r="B15" s="40"/>
      <c r="C15" s="9">
        <v>0</v>
      </c>
      <c r="D15" s="9">
        <v>0</v>
      </c>
      <c r="E15" s="9">
        <v>2720.26</v>
      </c>
      <c r="F15" s="9">
        <f>E15-D15</f>
        <v>2720.26</v>
      </c>
      <c r="G15" s="11"/>
    </row>
  </sheetData>
  <mergeCells count="3">
    <mergeCell ref="A2:G2"/>
    <mergeCell ref="A14:B14"/>
    <mergeCell ref="A15:B15"/>
  </mergeCells>
  <printOptions horizontalCentered="1"/>
  <pageMargins left="0.59055118110236227" right="0.3" top="0.39370078740157483" bottom="0.39370078740157483" header="0.31496062992125984" footer="0.31496062992125984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7" workbookViewId="0">
      <selection activeCell="C8" sqref="C8"/>
    </sheetView>
  </sheetViews>
  <sheetFormatPr defaultRowHeight="12.75" x14ac:dyDescent="0.2"/>
  <cols>
    <col min="1" max="1" width="12.7109375" customWidth="1"/>
    <col min="2" max="2" width="45.85546875" customWidth="1"/>
    <col min="3" max="7" width="15.140625" customWidth="1"/>
  </cols>
  <sheetData>
    <row r="1" spans="1:7" s="31" customFormat="1" x14ac:dyDescent="0.2"/>
    <row r="2" spans="1:7" ht="43.5" customHeight="1" x14ac:dyDescent="0.2">
      <c r="A2" s="34" t="s">
        <v>62</v>
      </c>
      <c r="B2" s="34"/>
      <c r="C2" s="34"/>
      <c r="D2" s="34"/>
      <c r="E2" s="34"/>
      <c r="F2" s="34"/>
      <c r="G2" s="34"/>
    </row>
    <row r="3" spans="1:7" ht="15.75" x14ac:dyDescent="0.2">
      <c r="A3" s="35"/>
      <c r="B3" s="35"/>
      <c r="C3" s="35"/>
      <c r="D3" s="35"/>
      <c r="E3" s="35"/>
      <c r="F3" s="12"/>
      <c r="G3" s="15" t="s">
        <v>0</v>
      </c>
    </row>
    <row r="4" spans="1:7" ht="139.5" customHeight="1" x14ac:dyDescent="0.2">
      <c r="A4" s="14" t="s">
        <v>37</v>
      </c>
      <c r="B4" s="14" t="s">
        <v>38</v>
      </c>
      <c r="C4" s="14" t="s">
        <v>5</v>
      </c>
      <c r="D4" s="14" t="s">
        <v>6</v>
      </c>
      <c r="E4" s="14" t="s">
        <v>52</v>
      </c>
      <c r="F4" s="14" t="s">
        <v>63</v>
      </c>
      <c r="G4" s="14" t="s">
        <v>64</v>
      </c>
    </row>
    <row r="5" spans="1:7" ht="15.75" x14ac:dyDescent="0.2">
      <c r="A5" s="14" t="s">
        <v>8</v>
      </c>
      <c r="B5" s="14" t="s">
        <v>9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</row>
    <row r="6" spans="1:7" ht="78.75" x14ac:dyDescent="0.2">
      <c r="A6" s="18" t="s">
        <v>39</v>
      </c>
      <c r="B6" s="38" t="s">
        <v>40</v>
      </c>
      <c r="C6" s="19">
        <v>785825</v>
      </c>
      <c r="D6" s="19">
        <v>933484</v>
      </c>
      <c r="E6" s="19">
        <v>884032.35000000009</v>
      </c>
      <c r="F6" s="19">
        <f>E6-D6</f>
        <v>-49451.649999999907</v>
      </c>
      <c r="G6" s="20">
        <f>E6/D6</f>
        <v>0.94702464102223505</v>
      </c>
    </row>
    <row r="7" spans="1:7" ht="31.5" x14ac:dyDescent="0.2">
      <c r="A7" s="18" t="s">
        <v>41</v>
      </c>
      <c r="B7" s="38" t="s">
        <v>42</v>
      </c>
      <c r="C7" s="19">
        <v>0</v>
      </c>
      <c r="D7" s="19">
        <v>11848</v>
      </c>
      <c r="E7" s="19">
        <v>11848</v>
      </c>
      <c r="F7" s="19">
        <f t="shared" ref="F7:F11" si="0">E7-D7</f>
        <v>0</v>
      </c>
      <c r="G7" s="20">
        <f t="shared" ref="G7:G11" si="1">E7/D7</f>
        <v>1</v>
      </c>
    </row>
    <row r="8" spans="1:7" ht="31.5" x14ac:dyDescent="0.2">
      <c r="A8" s="18" t="s">
        <v>43</v>
      </c>
      <c r="B8" s="38" t="s">
        <v>68</v>
      </c>
      <c r="C8" s="19">
        <v>160200</v>
      </c>
      <c r="D8" s="19">
        <v>279525</v>
      </c>
      <c r="E8" s="19">
        <v>265173.05</v>
      </c>
      <c r="F8" s="19">
        <f t="shared" si="0"/>
        <v>-14351.950000000012</v>
      </c>
      <c r="G8" s="20">
        <f t="shared" si="1"/>
        <v>0.94865593417404526</v>
      </c>
    </row>
    <row r="9" spans="1:7" ht="15.75" x14ac:dyDescent="0.2">
      <c r="A9" s="18" t="s">
        <v>44</v>
      </c>
      <c r="B9" s="38" t="s">
        <v>45</v>
      </c>
      <c r="C9" s="19">
        <v>6375</v>
      </c>
      <c r="D9" s="19">
        <v>89000</v>
      </c>
      <c r="E9" s="19">
        <v>89000</v>
      </c>
      <c r="F9" s="19">
        <f t="shared" si="0"/>
        <v>0</v>
      </c>
      <c r="G9" s="20">
        <f t="shared" si="1"/>
        <v>1</v>
      </c>
    </row>
    <row r="10" spans="1:7" ht="15.75" x14ac:dyDescent="0.2">
      <c r="A10" s="18" t="s">
        <v>46</v>
      </c>
      <c r="B10" s="38" t="s">
        <v>47</v>
      </c>
      <c r="C10" s="19">
        <v>0</v>
      </c>
      <c r="D10" s="19">
        <v>101352</v>
      </c>
      <c r="E10" s="19">
        <v>101352</v>
      </c>
      <c r="F10" s="19">
        <f t="shared" si="0"/>
        <v>0</v>
      </c>
      <c r="G10" s="20">
        <f t="shared" si="1"/>
        <v>1</v>
      </c>
    </row>
    <row r="11" spans="1:7" ht="62.25" customHeight="1" x14ac:dyDescent="0.2">
      <c r="A11" s="18" t="s">
        <v>48</v>
      </c>
      <c r="B11" s="38" t="s">
        <v>49</v>
      </c>
      <c r="C11" s="19">
        <v>0</v>
      </c>
      <c r="D11" s="19">
        <v>13000</v>
      </c>
      <c r="E11" s="19">
        <v>13000</v>
      </c>
      <c r="F11" s="19">
        <f t="shared" si="0"/>
        <v>0</v>
      </c>
      <c r="G11" s="20">
        <f t="shared" si="1"/>
        <v>1</v>
      </c>
    </row>
    <row r="12" spans="1:7" ht="15.75" x14ac:dyDescent="0.2">
      <c r="A12" s="21" t="s">
        <v>50</v>
      </c>
      <c r="B12" s="22" t="s">
        <v>51</v>
      </c>
      <c r="C12" s="16">
        <v>952400</v>
      </c>
      <c r="D12" s="16">
        <v>1428209</v>
      </c>
      <c r="E12" s="16">
        <v>1364405.4000000001</v>
      </c>
      <c r="F12" s="16">
        <f>E12-D12</f>
        <v>-63803.59999999986</v>
      </c>
      <c r="G12" s="17">
        <f>E12/D12</f>
        <v>0.95532614624330203</v>
      </c>
    </row>
    <row r="13" spans="1:7" x14ac:dyDescent="0.2">
      <c r="A13" s="13"/>
      <c r="B13" s="13"/>
      <c r="C13" s="13"/>
      <c r="D13" s="13"/>
      <c r="E13" s="13"/>
      <c r="F13" s="13"/>
      <c r="G13" s="13"/>
    </row>
  </sheetData>
  <mergeCells count="2">
    <mergeCell ref="A3:E3"/>
    <mergeCell ref="A2:G2"/>
  </mergeCells>
  <printOptions horizontalCentered="1"/>
  <pageMargins left="0.59055118110236227" right="0.39370078740157483" top="0.39370078740157483" bottom="0.39370078740157483" header="0.31496062992125984" footer="0.31496062992125984"/>
  <pageSetup paperSize="9" scale="7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6" sqref="G6:G7"/>
    </sheetView>
  </sheetViews>
  <sheetFormatPr defaultRowHeight="12.75" x14ac:dyDescent="0.2"/>
  <cols>
    <col min="1" max="1" width="12.7109375" customWidth="1"/>
    <col min="2" max="2" width="45.85546875" customWidth="1"/>
    <col min="3" max="5" width="15.140625" customWidth="1"/>
    <col min="6" max="6" width="16.140625" customWidth="1"/>
    <col min="7" max="7" width="15.140625" customWidth="1"/>
  </cols>
  <sheetData>
    <row r="1" spans="1:7" x14ac:dyDescent="0.2">
      <c r="A1" s="23"/>
      <c r="B1" s="23"/>
      <c r="C1" s="23"/>
      <c r="D1" s="23"/>
      <c r="E1" s="23"/>
      <c r="F1" s="23"/>
      <c r="G1" s="23"/>
    </row>
    <row r="2" spans="1:7" ht="43.5" customHeight="1" x14ac:dyDescent="0.2">
      <c r="A2" s="36" t="s">
        <v>61</v>
      </c>
      <c r="B2" s="36"/>
      <c r="C2" s="36"/>
      <c r="D2" s="36"/>
      <c r="E2" s="36"/>
      <c r="F2" s="36"/>
      <c r="G2" s="36"/>
    </row>
    <row r="3" spans="1:7" ht="15.75" x14ac:dyDescent="0.2">
      <c r="A3" s="35"/>
      <c r="B3" s="35"/>
      <c r="C3" s="35"/>
      <c r="D3" s="35"/>
      <c r="E3" s="35"/>
      <c r="F3" s="23"/>
      <c r="G3" s="15" t="s">
        <v>0</v>
      </c>
    </row>
    <row r="4" spans="1:7" ht="139.5" customHeight="1" x14ac:dyDescent="0.2">
      <c r="A4" s="25" t="s">
        <v>37</v>
      </c>
      <c r="B4" s="25" t="s">
        <v>38</v>
      </c>
      <c r="C4" s="25" t="s">
        <v>5</v>
      </c>
      <c r="D4" s="25" t="s">
        <v>6</v>
      </c>
      <c r="E4" s="25" t="s">
        <v>52</v>
      </c>
      <c r="F4" s="25" t="s">
        <v>63</v>
      </c>
      <c r="G4" s="25" t="s">
        <v>64</v>
      </c>
    </row>
    <row r="5" spans="1:7" ht="15.75" x14ac:dyDescent="0.2">
      <c r="A5" s="25" t="s">
        <v>8</v>
      </c>
      <c r="B5" s="25" t="s">
        <v>9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</row>
    <row r="6" spans="1:7" ht="78.75" x14ac:dyDescent="0.2">
      <c r="A6" s="18" t="s">
        <v>39</v>
      </c>
      <c r="B6" s="38" t="s">
        <v>40</v>
      </c>
      <c r="C6" s="28">
        <v>0</v>
      </c>
      <c r="D6" s="28">
        <v>0</v>
      </c>
      <c r="E6" s="28">
        <v>1215</v>
      </c>
      <c r="F6" s="28">
        <f>E6-D6</f>
        <v>1215</v>
      </c>
      <c r="G6" s="29"/>
    </row>
    <row r="7" spans="1:7" ht="15.75" x14ac:dyDescent="0.2">
      <c r="A7" s="21" t="s">
        <v>50</v>
      </c>
      <c r="B7" s="22" t="s">
        <v>51</v>
      </c>
      <c r="C7" s="26">
        <v>0</v>
      </c>
      <c r="D7" s="26">
        <v>0</v>
      </c>
      <c r="E7" s="26">
        <v>1215</v>
      </c>
      <c r="F7" s="26">
        <f>E7-D7</f>
        <v>1215</v>
      </c>
      <c r="G7" s="27"/>
    </row>
    <row r="8" spans="1:7" x14ac:dyDescent="0.2">
      <c r="A8" s="24"/>
      <c r="B8" s="24"/>
      <c r="C8" s="24"/>
      <c r="D8" s="24"/>
      <c r="E8" s="24"/>
      <c r="F8" s="24"/>
      <c r="G8" s="24"/>
    </row>
  </sheetData>
  <mergeCells count="2">
    <mergeCell ref="A3:E3"/>
    <mergeCell ref="A2:G2"/>
  </mergeCells>
  <printOptions horizontalCentered="1"/>
  <pageMargins left="0.59055118110236227" right="0.26" top="0.39370078740157483" bottom="0.39370078740157483" header="0.31496062992125984" footer="0.31496062992125984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Доходи ЗФ</vt:lpstr>
      <vt:lpstr>Доходи СФ</vt:lpstr>
      <vt:lpstr>Видатки ЗФ</vt:lpstr>
      <vt:lpstr>Видатки СФ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2021-02-12T08:55:08Z</cp:lastPrinted>
  <dcterms:created xsi:type="dcterms:W3CDTF">2021-02-09T09:08:05Z</dcterms:created>
  <dcterms:modified xsi:type="dcterms:W3CDTF">2021-02-12T08:58:05Z</dcterms:modified>
</cp:coreProperties>
</file>